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6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7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\Desktop\"/>
    </mc:Choice>
  </mc:AlternateContent>
  <xr:revisionPtr revIDLastSave="0" documentId="8_{C35EC9B1-F713-40E6-A559-F95F15CCCF20}" xr6:coauthVersionLast="47" xr6:coauthVersionMax="47" xr10:uidLastSave="{00000000-0000-0000-0000-000000000000}"/>
  <bookViews>
    <workbookView xWindow="-108" yWindow="-108" windowWidth="23256" windowHeight="12456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病院・有床診） (2)" sheetId="9" r:id="rId6"/>
    <sheet name="記載例（診療所・訪問看護事業者）" sheetId="6" r:id="rId7"/>
    <sheet name="リスト" sheetId="2" state="hidden" r:id="rId8"/>
  </sheets>
  <definedNames>
    <definedName name="_xlnm.Print_Area" localSheetId="6">'記載例（診療所・訪問看護事業者）'!$A$1:$H$76</definedName>
    <definedName name="_xlnm.Print_Area" localSheetId="4">'記載例（病院・有床診）'!$A$1:$H$81</definedName>
    <definedName name="_xlnm.Print_Area" localSheetId="5">'記載例（病院・有床診） (2)'!$A$1:$H$80</definedName>
    <definedName name="_xlnm.Print_Area" localSheetId="0">'申請書（病院・有床診）'!$A$1:$H$79</definedName>
    <definedName name="_xlnm.Print_Area" localSheetId="2">'申請書（無床診療所・訪問看護事業者）'!$A$1:$H$73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 localSheetId="5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4" l="1"/>
  <c r="G62" i="6"/>
  <c r="D63" i="6"/>
  <c r="D61" i="6"/>
  <c r="D66" i="9"/>
  <c r="D68" i="9"/>
  <c r="D67" i="5"/>
  <c r="D69" i="5" s="1"/>
  <c r="D59" i="7"/>
  <c r="D65" i="4"/>
  <c r="D67" i="4" s="1"/>
  <c r="D61" i="7"/>
  <c r="G67" i="9" l="1"/>
  <c r="H49" i="9"/>
  <c r="G66" i="9" s="1"/>
  <c r="G26" i="9"/>
  <c r="G68" i="9" l="1"/>
  <c r="H59" i="9"/>
  <c r="G26" i="5"/>
  <c r="C2" i="8" l="1"/>
  <c r="C2" i="3"/>
  <c r="G66" i="4" l="1"/>
  <c r="G68" i="5" l="1"/>
  <c r="G60" i="7"/>
  <c r="G25" i="4" l="1"/>
  <c r="H42" i="7" l="1"/>
  <c r="H44" i="6"/>
  <c r="H49" i="5"/>
  <c r="G65" i="4"/>
  <c r="H54" i="6" l="1"/>
  <c r="G61" i="6"/>
  <c r="G63" i="6" s="1"/>
  <c r="H60" i="5"/>
  <c r="G67" i="5"/>
  <c r="G69" i="5" s="1"/>
  <c r="H52" i="7"/>
  <c r="G59" i="7"/>
  <c r="G61" i="7" s="1"/>
  <c r="H58" i="4"/>
  <c r="G67" i="4"/>
</calcChain>
</file>

<file path=xl/sharedStrings.xml><?xml version="1.0" encoding="utf-8"?>
<sst xmlns="http://schemas.openxmlformats.org/spreadsheetml/2006/main" count="459" uniqueCount="205">
  <si>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</si>
  <si>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</si>
  <si>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</si>
  <si>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</si>
  <si>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</si>
  <si>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</si>
  <si>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</si>
  <si>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</si>
  <si>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</si>
  <si>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</si>
  <si>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</si>
  <si>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</si>
  <si>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</si>
  <si>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</si>
  <si>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</si>
  <si>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</si>
  <si>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</si>
  <si>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</si>
  <si>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</si>
  <si>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</si>
  <si>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</si>
  <si>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</si>
  <si>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</si>
  <si>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</si>
  <si>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</si>
  <si>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</si>
  <si>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</si>
  <si>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</si>
  <si>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</si>
  <si>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</si>
  <si>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</si>
  <si>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</si>
  <si>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</si>
  <si>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</si>
  <si>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</si>
  <si>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</si>
  <si>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</si>
  <si>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</si>
  <si>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</si>
  <si>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</si>
  <si>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</si>
  <si>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</si>
  <si>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</si>
  <si>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</si>
  <si>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</si>
  <si>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</si>
  <si>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</si>
  <si>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</si>
  <si>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</si>
  <si>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</si>
  <si>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</si>
  <si>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</si>
  <si>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</si>
  <si>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</si>
  <si>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</si>
  <si>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</si>
  <si>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</si>
  <si>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</si>
  <si>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</si>
  <si>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</si>
  <si>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</si>
  <si>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</si>
  <si>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</si>
  <si>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</si>
  <si>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</si>
  <si>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</si>
  <si>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</si>
  <si>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</si>
  <si>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</si>
  <si>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</si>
  <si>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</si>
  <si>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</si>
  <si>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</si>
  <si>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</si>
  <si>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</si>
  <si>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</si>
  <si>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</si>
  <si>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</si>
  <si>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</si>
  <si>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</si>
  <si>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</si>
  <si>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</si>
  <si>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</si>
  <si>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</si>
  <si>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</si>
  <si>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</si>
  <si>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</si>
  <si>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</si>
  <si>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</si>
  <si>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</si>
  <si>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</si>
  <si>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</si>
  <si>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</si>
  <si>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</si>
  <si>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</si>
  <si>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</si>
  <si>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</si>
  <si>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</si>
  <si>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</si>
  <si>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</si>
  <si>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</si>
  <si>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</si>
  <si>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</si>
  <si>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</si>
  <si>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</si>
  <si>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</si>
  <si>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</si>
  <si>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</si>
  <si>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</si>
  <si>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</si>
  <si>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</si>
  <si>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</si>
  <si>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</si>
  <si>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</si>
  <si>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</si>
  <si>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</si>
  <si>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</si>
  <si>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</si>
  <si>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</si>
  <si>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</si>
  <si>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</si>
  <si>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</si>
  <si>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</si>
  <si>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</si>
  <si>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</si>
  <si>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</si>
  <si>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</si>
  <si>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</si>
  <si>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</si>
  <si>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</si>
  <si>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</si>
  <si>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</si>
  <si>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</si>
  <si>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</si>
  <si>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</si>
  <si>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</si>
  <si>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</si>
  <si>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</si>
  <si>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</si>
  <si>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</si>
  <si>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</si>
  <si>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</si>
  <si>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</si>
  <si>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</si>
  <si>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</si>
  <si>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京都府知事　殿</t>
    <rPh sb="0" eb="3">
      <t>キョウトフ</t>
    </rPh>
    <rPh sb="3" eb="5">
      <t>チジ</t>
    </rPh>
    <rPh sb="6" eb="7">
      <t>ドノ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</si>
  <si>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</si>
  <si>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京都府医療機関処遇改善等推進事業申請書</t>
    <rPh sb="0" eb="3">
      <t>キョウトフ</t>
    </rPh>
    <rPh sb="3" eb="5">
      <t>イリョウ</t>
    </rPh>
    <rPh sb="5" eb="7">
      <t>キカン</t>
    </rPh>
    <rPh sb="7" eb="9">
      <t>ショグウ</t>
    </rPh>
    <rPh sb="9" eb="11">
      <t>カイゼン</t>
    </rPh>
    <rPh sb="11" eb="12">
      <t>トウ</t>
    </rPh>
    <rPh sb="12" eb="14">
      <t>スイシン</t>
    </rPh>
    <rPh sb="14" eb="16">
      <t>ジギョウ</t>
    </rPh>
    <rPh sb="16" eb="19">
      <t>シンセイショ</t>
    </rPh>
    <phoneticPr fontId="2"/>
  </si>
  <si>
    <t>【収支予算】</t>
    <rPh sb="1" eb="3">
      <t>シュウシ</t>
    </rPh>
    <rPh sb="3" eb="5">
      <t>ヨサン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</si>
  <si>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</si>
  <si>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</si>
  <si>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補助金収入</t>
    <rPh sb="0" eb="3">
      <t>ホジョキン</t>
    </rPh>
    <rPh sb="3" eb="5">
      <t>シュウニュウ</t>
    </rPh>
    <phoneticPr fontId="2"/>
  </si>
  <si>
    <t>設備等購入費</t>
    <rPh sb="0" eb="2">
      <t>セツビ</t>
    </rPh>
    <rPh sb="2" eb="3">
      <t>トウ</t>
    </rPh>
    <rPh sb="3" eb="6">
      <t>コウニュウヒ</t>
    </rPh>
    <phoneticPr fontId="2"/>
  </si>
  <si>
    <t>人件費等</t>
    <rPh sb="0" eb="3">
      <t>ジンケンヒ</t>
    </rPh>
    <rPh sb="3" eb="4">
      <t>トウ</t>
    </rPh>
    <phoneticPr fontId="2"/>
  </si>
  <si>
    <t>計</t>
    <rPh sb="0" eb="1">
      <t>ケイ</t>
    </rPh>
    <phoneticPr fontId="2"/>
  </si>
  <si>
    <t>【添付資料】</t>
    <rPh sb="1" eb="3">
      <t>テンプ</t>
    </rPh>
    <rPh sb="3" eb="5">
      <t>シリョウ</t>
    </rPh>
    <phoneticPr fontId="11"/>
  </si>
  <si>
    <t>【申立事項】</t>
    <rPh sb="1" eb="2">
      <t>モウ</t>
    </rPh>
    <rPh sb="2" eb="3">
      <t>タ</t>
    </rPh>
    <rPh sb="3" eb="5">
      <t>ジコウ</t>
    </rPh>
    <phoneticPr fontId="11"/>
  </si>
  <si>
    <t>下記の通り相違ないことを確認の上、チェックボックスをチェックしてください。</t>
    <rPh sb="0" eb="2">
      <t>カキ</t>
    </rPh>
    <rPh sb="3" eb="4">
      <t>トオ</t>
    </rPh>
    <rPh sb="5" eb="7">
      <t>ソウイ</t>
    </rPh>
    <rPh sb="12" eb="14">
      <t>カクニン</t>
    </rPh>
    <rPh sb="15" eb="16">
      <t>ウエ</t>
    </rPh>
    <phoneticPr fontId="11"/>
  </si>
  <si>
    <t>※全ての項目がチェックされないと申請できません。</t>
    <rPh sb="1" eb="2">
      <t>スベ</t>
    </rPh>
    <rPh sb="4" eb="6">
      <t>コウモク</t>
    </rPh>
    <rPh sb="16" eb="18">
      <t>シンセイ</t>
    </rPh>
    <phoneticPr fontId="11"/>
  </si>
  <si>
    <t>上記申請内容に相違ありません。</t>
    <rPh sb="0" eb="2">
      <t>ジョウキ</t>
    </rPh>
    <rPh sb="2" eb="4">
      <t>シンセイ</t>
    </rPh>
    <rPh sb="4" eb="6">
      <t>ナイヨウ</t>
    </rPh>
    <rPh sb="7" eb="9">
      <t>ソウイ</t>
    </rPh>
    <phoneticPr fontId="11"/>
  </si>
  <si>
    <t>・（別紙）口座振替依頼書</t>
    <phoneticPr fontId="2"/>
  </si>
  <si>
    <t>・振込先口座の通帳の写し（表紙裏の口座名義がカタカナで記載されているページ及び表の口座名義人が記載されているページ）</t>
    <rPh sb="1" eb="4">
      <t>フリコミサキ</t>
    </rPh>
    <rPh sb="4" eb="6">
      <t>コウザ</t>
    </rPh>
    <rPh sb="7" eb="9">
      <t>ツウチョウ</t>
    </rPh>
    <rPh sb="10" eb="11">
      <t>ウツ</t>
    </rPh>
    <rPh sb="13" eb="15">
      <t>ヒョウシ</t>
    </rPh>
    <rPh sb="15" eb="16">
      <t>ウラ</t>
    </rPh>
    <rPh sb="17" eb="19">
      <t>コウザ</t>
    </rPh>
    <rPh sb="19" eb="21">
      <t>メイギ</t>
    </rPh>
    <rPh sb="27" eb="29">
      <t>キサイ</t>
    </rPh>
    <rPh sb="37" eb="38">
      <t>オヨ</t>
    </rPh>
    <rPh sb="39" eb="40">
      <t>オモテ</t>
    </rPh>
    <rPh sb="41" eb="43">
      <t>コウザ</t>
    </rPh>
    <rPh sb="43" eb="46">
      <t>メイギニン</t>
    </rPh>
    <rPh sb="47" eb="49">
      <t>キサイ</t>
    </rPh>
    <phoneticPr fontId="11"/>
  </si>
  <si>
    <t>当該補助金の全額を設備等購入費、人件費等に支出し、目的外には使用しません。</t>
    <rPh sb="0" eb="2">
      <t>トウガイ</t>
    </rPh>
    <rPh sb="2" eb="5">
      <t>ホジョキン</t>
    </rPh>
    <rPh sb="6" eb="8">
      <t>ゼンガク</t>
    </rPh>
    <rPh sb="9" eb="11">
      <t>セツビ</t>
    </rPh>
    <rPh sb="11" eb="12">
      <t>ナド</t>
    </rPh>
    <rPh sb="12" eb="14">
      <t>コウニュウ</t>
    </rPh>
    <rPh sb="14" eb="15">
      <t>ヒ</t>
    </rPh>
    <rPh sb="16" eb="19">
      <t>ジンケンヒ</t>
    </rPh>
    <rPh sb="19" eb="20">
      <t>トウ</t>
    </rPh>
    <rPh sb="21" eb="23">
      <t>シシュツ</t>
    </rPh>
    <rPh sb="25" eb="28">
      <t>モクテキガイ</t>
    </rPh>
    <rPh sb="30" eb="32">
      <t>シヨウ</t>
    </rPh>
    <phoneticPr fontId="11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</si>
  <si>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</si>
  <si>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上限180,000円</t>
    <rPh sb="0" eb="2">
      <t>ジョウゲン</t>
    </rPh>
    <rPh sb="9" eb="10">
      <t>エン</t>
    </rPh>
    <phoneticPr fontId="2"/>
  </si>
  <si>
    <t>法人</t>
    <rPh sb="0" eb="2">
      <t>ホウジン</t>
    </rPh>
    <phoneticPr fontId="2"/>
  </si>
  <si>
    <t>法人名</t>
    <rPh sb="0" eb="3">
      <t>ホウジンメイ</t>
    </rPh>
    <phoneticPr fontId="2"/>
  </si>
  <si>
    <t>ﾌﾘｶﾞﾅ</t>
    <phoneticPr fontId="2"/>
  </si>
  <si>
    <t>代表者役職(理事長等)</t>
    <rPh sb="0" eb="2">
      <t>ダイヒョウ</t>
    </rPh>
    <rPh sb="2" eb="3">
      <t>シャ</t>
    </rPh>
    <rPh sb="3" eb="5">
      <t>ヤクショク</t>
    </rPh>
    <rPh sb="6" eb="9">
      <t>リジチョウ</t>
    </rPh>
    <rPh sb="9" eb="10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</si>
  <si>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</si>
  <si>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個人</t>
    <rPh sb="0" eb="2">
      <t>コジン</t>
    </rPh>
    <phoneticPr fontId="2"/>
  </si>
  <si>
    <t>氏名</t>
    <rPh sb="0" eb="2">
      <t>シメイ</t>
    </rPh>
    <phoneticPr fontId="2"/>
  </si>
  <si>
    <t>医療機関コード</t>
    <rPh sb="0" eb="4">
      <t>イリョウキカン</t>
    </rPh>
    <phoneticPr fontId="2"/>
  </si>
  <si>
    <t>〒</t>
    <phoneticPr fontId="2"/>
  </si>
  <si>
    <t>住所</t>
    <rPh sb="0" eb="2">
      <t>ジュウショ</t>
    </rPh>
    <phoneticPr fontId="2"/>
  </si>
  <si>
    <t>法人所在地又は事業主住所
※番地や建物名まで記載してください。</t>
    <rPh sb="0" eb="2">
      <t>ホウジン</t>
    </rPh>
    <rPh sb="2" eb="5">
      <t>ショザイチ</t>
    </rPh>
    <rPh sb="5" eb="6">
      <t>マタ</t>
    </rPh>
    <rPh sb="7" eb="9">
      <t>ジギョウ</t>
    </rPh>
    <rPh sb="9" eb="10">
      <t>ヌシ</t>
    </rPh>
    <rPh sb="10" eb="12">
      <t>ジュウショ</t>
    </rPh>
    <rPh sb="14" eb="16">
      <t>バンチ</t>
    </rPh>
    <rPh sb="17" eb="19">
      <t>タテモノ</t>
    </rPh>
    <rPh sb="19" eb="20">
      <t>メイ</t>
    </rPh>
    <rPh sb="22" eb="24">
      <t>キサイ</t>
    </rPh>
    <phoneticPr fontId="2"/>
  </si>
  <si>
    <t>都道府県名</t>
    <rPh sb="0" eb="5">
      <t>トドウフケンメイ</t>
    </rPh>
    <phoneticPr fontId="2"/>
  </si>
  <si>
    <t>担当者名</t>
    <rPh sb="0" eb="4">
      <t>タントウシャメイ</t>
    </rPh>
    <phoneticPr fontId="2"/>
  </si>
  <si>
    <t>連絡先メールアドレス</t>
    <rPh sb="0" eb="2">
      <t>レンラク</t>
    </rPh>
    <rPh sb="2" eb="3">
      <t>サキ</t>
    </rPh>
    <phoneticPr fontId="2"/>
  </si>
  <si>
    <t>担当者電話番号(内線等)</t>
    <rPh sb="0" eb="3">
      <t>タントウシャ</t>
    </rPh>
    <rPh sb="3" eb="5">
      <t>デンワ</t>
    </rPh>
    <rPh sb="5" eb="7">
      <t>バンゴウ</t>
    </rPh>
    <rPh sb="8" eb="10">
      <t>ナイセン</t>
    </rPh>
    <rPh sb="10" eb="11">
      <t>トウ</t>
    </rPh>
    <phoneticPr fontId="2"/>
  </si>
  <si>
    <t>申請に関する情報</t>
    <rPh sb="0" eb="2">
      <t>シンセイ</t>
    </rPh>
    <rPh sb="3" eb="4">
      <t>カン</t>
    </rPh>
    <rPh sb="6" eb="8">
      <t>ジョウホウ</t>
    </rPh>
    <phoneticPr fontId="2"/>
  </si>
  <si>
    <t>医療機関コード・ステーションコード</t>
    <rPh sb="0" eb="4">
      <t>イリョウキカン</t>
    </rPh>
    <phoneticPr fontId="2"/>
  </si>
  <si>
    <t>　京都府医療機関処遇改善等推進事業について、次のとおり申請します。</t>
    <rPh sb="1" eb="4">
      <t>キョウトフ</t>
    </rPh>
    <rPh sb="4" eb="6">
      <t>イリョウ</t>
    </rPh>
    <rPh sb="6" eb="8">
      <t>キカン</t>
    </rPh>
    <rPh sb="8" eb="10">
      <t>ショグウ</t>
    </rPh>
    <rPh sb="10" eb="12">
      <t>カイゼン</t>
    </rPh>
    <rPh sb="12" eb="13">
      <t>トウ</t>
    </rPh>
    <rPh sb="13" eb="15">
      <t>スイシン</t>
    </rPh>
    <rPh sb="15" eb="17">
      <t>ジギョウ</t>
    </rPh>
    <rPh sb="22" eb="23">
      <t>ツギ</t>
    </rPh>
    <rPh sb="27" eb="29">
      <t>シンセイ</t>
    </rPh>
    <phoneticPr fontId="2"/>
  </si>
  <si>
    <t>保険医療機関名</t>
    <rPh sb="0" eb="2">
      <t>ホケン</t>
    </rPh>
    <rPh sb="2" eb="7">
      <t>イリョウキカンメイ</t>
    </rPh>
    <phoneticPr fontId="2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</si>
  <si>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</si>
  <si>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保険医療機関名</t>
    <rPh sb="0" eb="7">
      <t>ホケンイリョウキカンメイ</t>
    </rPh>
    <phoneticPr fontId="2"/>
  </si>
  <si>
    <t>　＜病院・有床診療所(５床以上)＞</t>
    <rPh sb="2" eb="4">
      <t>ビョウイン</t>
    </rPh>
    <rPh sb="5" eb="7">
      <t>ユウショウ</t>
    </rPh>
    <rPh sb="7" eb="10">
      <t>シンリョウショ</t>
    </rPh>
    <rPh sb="12" eb="13">
      <t>ショウ</t>
    </rPh>
    <rPh sb="13" eb="15">
      <t>イジョウ</t>
    </rPh>
    <phoneticPr fontId="2"/>
  </si>
  <si>
    <t>　＜有床診療所(１～４床)＞</t>
    <rPh sb="2" eb="7">
      <t>ユウショウシンリョウショ</t>
    </rPh>
    <rPh sb="11" eb="12">
      <t>ショウ</t>
    </rPh>
    <phoneticPr fontId="2"/>
  </si>
  <si>
    <t>※該当する要件にチェックを入れること</t>
    <phoneticPr fontId="2"/>
  </si>
  <si>
    <t>本補助金における業種区分において、他の業種区分と重複の申請を行っていません。</t>
    <rPh sb="0" eb="1">
      <t>ホン</t>
    </rPh>
    <rPh sb="1" eb="3">
      <t>ホジョ</t>
    </rPh>
    <rPh sb="3" eb="4">
      <t>キン</t>
    </rPh>
    <rPh sb="8" eb="10">
      <t>ギョウシュ</t>
    </rPh>
    <rPh sb="10" eb="12">
      <t>クブン</t>
    </rPh>
    <rPh sb="17" eb="18">
      <t>タ</t>
    </rPh>
    <rPh sb="19" eb="21">
      <t>ギョウシュ</t>
    </rPh>
    <rPh sb="21" eb="23">
      <t>クブン</t>
    </rPh>
    <rPh sb="24" eb="26">
      <t>ジュウフク</t>
    </rPh>
    <rPh sb="27" eb="29">
      <t>シンセイ</t>
    </rPh>
    <rPh sb="30" eb="31">
      <t>オコナ</t>
    </rPh>
    <phoneticPr fontId="11"/>
  </si>
  <si>
    <t>本補助金における業種区分において、他の業種区分と重複の申請を行っていません。</t>
    <rPh sb="0" eb="1">
      <t>ホン</t>
    </rPh>
    <rPh sb="1" eb="3">
      <t>ホジョ</t>
    </rPh>
    <rPh sb="8" eb="10">
      <t>ギョウシュ</t>
    </rPh>
    <rPh sb="10" eb="12">
      <t>クブン</t>
    </rPh>
    <rPh sb="17" eb="18">
      <t>タ</t>
    </rPh>
    <rPh sb="19" eb="21">
      <t>ギョウシュ</t>
    </rPh>
    <rPh sb="21" eb="23">
      <t>クブン</t>
    </rPh>
    <rPh sb="24" eb="26">
      <t>ジュウフク</t>
    </rPh>
    <rPh sb="27" eb="29">
      <t>シンセイ</t>
    </rPh>
    <rPh sb="30" eb="31">
      <t>オコナ</t>
    </rPh>
    <phoneticPr fontId="11"/>
  </si>
  <si>
    <t>　年　月　日</t>
    <rPh sb="1" eb="2">
      <t>ネン</t>
    </rPh>
    <rPh sb="3" eb="4">
      <t>ツキ</t>
    </rPh>
    <rPh sb="5" eb="6">
      <t>ニチ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</si>
  <si>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</si>
  <si>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</si>
  <si>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【生産性向上・職場環境整備等の実施内容及び経費】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ケイヒ</t>
    </rPh>
    <phoneticPr fontId="2"/>
  </si>
  <si>
    <t>①に要する経費（税抜）</t>
    <rPh sb="2" eb="5">
      <t>シンセイガク</t>
    </rPh>
    <rPh sb="5" eb="7">
      <t>ケイヒ</t>
    </rPh>
    <rPh sb="8" eb="10">
      <t>ゼイヌキ</t>
    </rPh>
    <phoneticPr fontId="2"/>
  </si>
  <si>
    <t>②に要する経費</t>
    <rPh sb="2" eb="3">
      <t>ヨウ</t>
    </rPh>
    <rPh sb="5" eb="7">
      <t>ケイヒ</t>
    </rPh>
    <phoneticPr fontId="2"/>
  </si>
  <si>
    <t>③に要する経費</t>
    <rPh sb="2" eb="3">
      <t>ヨウ</t>
    </rPh>
    <rPh sb="5" eb="7">
      <t>ケイヒ</t>
    </rPh>
    <phoneticPr fontId="2"/>
  </si>
  <si>
    <t>【補助金申請額】</t>
    <rPh sb="1" eb="4">
      <t>ホジョキン</t>
    </rPh>
    <rPh sb="4" eb="6">
      <t>シンセイ</t>
    </rPh>
    <rPh sb="6" eb="7">
      <t>ガク</t>
    </rPh>
    <phoneticPr fontId="2"/>
  </si>
  <si>
    <t>別記第１号様式（病院・有床診療所）</t>
    <rPh sb="0" eb="2">
      <t>ベッキ</t>
    </rPh>
    <rPh sb="2" eb="3">
      <t>ダイ</t>
    </rPh>
    <rPh sb="4" eb="5">
      <t>ゴウ</t>
    </rPh>
    <rPh sb="11" eb="13">
      <t>ユウショウ</t>
    </rPh>
    <rPh sb="13" eb="16">
      <t>シンリョウジョ</t>
    </rPh>
    <phoneticPr fontId="2"/>
  </si>
  <si>
    <t>別記第１号様式（無床診療所・訪問看護事業所）</t>
    <rPh sb="0" eb="2">
      <t>ベッキ</t>
    </rPh>
    <rPh sb="4" eb="5">
      <t>ゴウ</t>
    </rPh>
    <rPh sb="5" eb="7">
      <t>ヨウシキ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</si>
  <si>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別記第様式１（病院・有床診療所）</t>
    <rPh sb="0" eb="2">
      <t>ベッキ</t>
    </rPh>
    <phoneticPr fontId="2"/>
  </si>
  <si>
    <t>別記第１号様式（病院・有床診療所）</t>
    <rPh sb="0" eb="2">
      <t>ベッキ</t>
    </rPh>
    <rPh sb="4" eb="5">
      <t>ゴウ</t>
    </rPh>
    <phoneticPr fontId="2"/>
  </si>
  <si>
    <t>別記第１号様式（無床診療所・訪問看護事業所）</t>
    <rPh sb="0" eb="2">
      <t>ベッキ</t>
    </rPh>
    <rPh sb="2" eb="3">
      <t>ダイ</t>
    </rPh>
    <rPh sb="4" eb="5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</si>
  <si>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 xml:space="preserve">  経費が基準額から下回っている場合は経費、それ以外は基準額</t>
    <rPh sb="2" eb="4">
      <t>ケイヒ</t>
    </rPh>
    <rPh sb="5" eb="8">
      <t>キジュンガク</t>
    </rPh>
    <rPh sb="10" eb="12">
      <t>シタマワ</t>
    </rPh>
    <rPh sb="16" eb="18">
      <t>バアイ</t>
    </rPh>
    <rPh sb="19" eb="21">
      <t>ケイヒ</t>
    </rPh>
    <rPh sb="24" eb="26">
      <t>イガイ</t>
    </rPh>
    <rPh sb="27" eb="30">
      <t>キジュンガク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</si>
</sst>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b/>
      <u/>
      <sz val="12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protection locked="0"/>
    </xf>
    <xf numFmtId="0" fontId="10" fillId="0" borderId="0" xfId="0" applyFont="1">
      <alignment vertical="center"/>
    </xf>
    <xf numFmtId="0" fontId="10" fillId="0" borderId="0" xfId="0" applyFont="1" applyAlignment="1"/>
    <xf numFmtId="0" fontId="4" fillId="0" borderId="0" xfId="0" applyFont="1" applyAlignment="1"/>
    <xf numFmtId="0" fontId="10" fillId="0" borderId="0" xfId="0" applyFont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3" xfId="0" applyNumberFormat="1" applyFont="1" applyFill="1" applyBorder="1" applyProtection="1">
      <alignment vertical="center"/>
      <protection locked="0"/>
    </xf>
    <xf numFmtId="176" fontId="4" fillId="2" borderId="4" xfId="0" applyNumberFormat="1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1" xfId="0" applyBorder="1">
      <alignment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31</xdr:row>
          <xdr:rowOff>99060</xdr:rowOff>
        </xdr:from>
        <xdr:to>
          <xdr:col>1</xdr:col>
          <xdr:colOff>495300</xdr:colOff>
          <xdr:row>33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36</xdr:row>
          <xdr:rowOff>83820</xdr:rowOff>
        </xdr:from>
        <xdr:to>
          <xdr:col>1</xdr:col>
          <xdr:colOff>502920</xdr:colOff>
          <xdr:row>38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48</xdr:row>
          <xdr:rowOff>99060</xdr:rowOff>
        </xdr:from>
        <xdr:to>
          <xdr:col>1</xdr:col>
          <xdr:colOff>502920</xdr:colOff>
          <xdr:row>50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22860</xdr:rowOff>
        </xdr:from>
        <xdr:to>
          <xdr:col>1</xdr:col>
          <xdr:colOff>533400</xdr:colOff>
          <xdr:row>24</xdr:row>
          <xdr:rowOff>144780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27</xdr:row>
          <xdr:rowOff>38100</xdr:rowOff>
        </xdr:from>
        <xdr:to>
          <xdr:col>1</xdr:col>
          <xdr:colOff>541020</xdr:colOff>
          <xdr:row>28</xdr:row>
          <xdr:rowOff>175260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75</xdr:row>
          <xdr:rowOff>7620</xdr:rowOff>
        </xdr:from>
        <xdr:to>
          <xdr:col>1</xdr:col>
          <xdr:colOff>449580</xdr:colOff>
          <xdr:row>76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76</xdr:row>
          <xdr:rowOff>7620</xdr:rowOff>
        </xdr:from>
        <xdr:to>
          <xdr:col>1</xdr:col>
          <xdr:colOff>480060</xdr:colOff>
          <xdr:row>77</xdr:row>
          <xdr:rowOff>15240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77</xdr:row>
          <xdr:rowOff>0</xdr:rowOff>
        </xdr:from>
        <xdr:to>
          <xdr:col>1</xdr:col>
          <xdr:colOff>464820</xdr:colOff>
          <xdr:row>78</xdr:row>
          <xdr:rowOff>7620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83820</xdr:rowOff>
        </xdr:from>
        <xdr:to>
          <xdr:col>1</xdr:col>
          <xdr:colOff>502920</xdr:colOff>
          <xdr:row>32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42</xdr:row>
          <xdr:rowOff>99060</xdr:rowOff>
        </xdr:from>
        <xdr:to>
          <xdr:col>1</xdr:col>
          <xdr:colOff>502920</xdr:colOff>
          <xdr:row>44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46</xdr:row>
          <xdr:rowOff>160020</xdr:rowOff>
        </xdr:from>
        <xdr:to>
          <xdr:col>1</xdr:col>
          <xdr:colOff>518160</xdr:colOff>
          <xdr:row>48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137160</xdr:rowOff>
        </xdr:from>
        <xdr:to>
          <xdr:col>1</xdr:col>
          <xdr:colOff>495300</xdr:colOff>
          <xdr:row>28</xdr:row>
          <xdr:rowOff>83820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69</xdr:row>
          <xdr:rowOff>7620</xdr:rowOff>
        </xdr:from>
        <xdr:to>
          <xdr:col>1</xdr:col>
          <xdr:colOff>441960</xdr:colOff>
          <xdr:row>70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70</xdr:row>
          <xdr:rowOff>7620</xdr:rowOff>
        </xdr:from>
        <xdr:to>
          <xdr:col>1</xdr:col>
          <xdr:colOff>441960</xdr:colOff>
          <xdr:row>70</xdr:row>
          <xdr:rowOff>213360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71</xdr:row>
          <xdr:rowOff>0</xdr:rowOff>
        </xdr:from>
        <xdr:to>
          <xdr:col>1</xdr:col>
          <xdr:colOff>457200</xdr:colOff>
          <xdr:row>71</xdr:row>
          <xdr:rowOff>198120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32</xdr:row>
          <xdr:rowOff>99060</xdr:rowOff>
        </xdr:from>
        <xdr:to>
          <xdr:col>1</xdr:col>
          <xdr:colOff>495300</xdr:colOff>
          <xdr:row>34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37</xdr:row>
          <xdr:rowOff>83820</xdr:rowOff>
        </xdr:from>
        <xdr:to>
          <xdr:col>1</xdr:col>
          <xdr:colOff>502920</xdr:colOff>
          <xdr:row>39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49</xdr:row>
          <xdr:rowOff>99060</xdr:rowOff>
        </xdr:from>
        <xdr:to>
          <xdr:col>1</xdr:col>
          <xdr:colOff>502920</xdr:colOff>
          <xdr:row>51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53</xdr:row>
          <xdr:rowOff>160020</xdr:rowOff>
        </xdr:from>
        <xdr:to>
          <xdr:col>1</xdr:col>
          <xdr:colOff>518160</xdr:colOff>
          <xdr:row>55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38100</xdr:rowOff>
        </xdr:from>
        <xdr:to>
          <xdr:col>1</xdr:col>
          <xdr:colOff>541020</xdr:colOff>
          <xdr:row>25</xdr:row>
          <xdr:rowOff>175260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28</xdr:row>
          <xdr:rowOff>114300</xdr:rowOff>
        </xdr:from>
        <xdr:to>
          <xdr:col>1</xdr:col>
          <xdr:colOff>563880</xdr:colOff>
          <xdr:row>30</xdr:row>
          <xdr:rowOff>60960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77</xdr:row>
          <xdr:rowOff>7620</xdr:rowOff>
        </xdr:from>
        <xdr:to>
          <xdr:col>1</xdr:col>
          <xdr:colOff>441960</xdr:colOff>
          <xdr:row>78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78</xdr:row>
          <xdr:rowOff>7620</xdr:rowOff>
        </xdr:from>
        <xdr:to>
          <xdr:col>1</xdr:col>
          <xdr:colOff>480060</xdr:colOff>
          <xdr:row>79</xdr:row>
          <xdr:rowOff>22860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79</xdr:row>
          <xdr:rowOff>0</xdr:rowOff>
        </xdr:from>
        <xdr:to>
          <xdr:col>1</xdr:col>
          <xdr:colOff>480060</xdr:colOff>
          <xdr:row>80</xdr:row>
          <xdr:rowOff>22860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32</xdr:row>
          <xdr:rowOff>99060</xdr:rowOff>
        </xdr:from>
        <xdr:to>
          <xdr:col>1</xdr:col>
          <xdr:colOff>495300</xdr:colOff>
          <xdr:row>34</xdr:row>
          <xdr:rowOff>45720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37</xdr:row>
          <xdr:rowOff>83820</xdr:rowOff>
        </xdr:from>
        <xdr:to>
          <xdr:col>1</xdr:col>
          <xdr:colOff>502920</xdr:colOff>
          <xdr:row>39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49</xdr:row>
          <xdr:rowOff>99060</xdr:rowOff>
        </xdr:from>
        <xdr:to>
          <xdr:col>1</xdr:col>
          <xdr:colOff>502920</xdr:colOff>
          <xdr:row>51</xdr:row>
          <xdr:rowOff>45720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53</xdr:row>
          <xdr:rowOff>160020</xdr:rowOff>
        </xdr:from>
        <xdr:to>
          <xdr:col>1</xdr:col>
          <xdr:colOff>518160</xdr:colOff>
          <xdr:row>55</xdr:row>
          <xdr:rowOff>45720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5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38100</xdr:rowOff>
        </xdr:from>
        <xdr:to>
          <xdr:col>1</xdr:col>
          <xdr:colOff>541020</xdr:colOff>
          <xdr:row>25</xdr:row>
          <xdr:rowOff>175260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28</xdr:row>
          <xdr:rowOff>114300</xdr:rowOff>
        </xdr:from>
        <xdr:to>
          <xdr:col>1</xdr:col>
          <xdr:colOff>563880</xdr:colOff>
          <xdr:row>30</xdr:row>
          <xdr:rowOff>60960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5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76</xdr:row>
          <xdr:rowOff>7620</xdr:rowOff>
        </xdr:from>
        <xdr:to>
          <xdr:col>1</xdr:col>
          <xdr:colOff>441960</xdr:colOff>
          <xdr:row>77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77</xdr:row>
          <xdr:rowOff>7620</xdr:rowOff>
        </xdr:from>
        <xdr:to>
          <xdr:col>1</xdr:col>
          <xdr:colOff>480060</xdr:colOff>
          <xdr:row>78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78</xdr:row>
          <xdr:rowOff>0</xdr:rowOff>
        </xdr:from>
        <xdr:to>
          <xdr:col>1</xdr:col>
          <xdr:colOff>480060</xdr:colOff>
          <xdr:row>79</xdr:row>
          <xdr:rowOff>22860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99060</xdr:rowOff>
        </xdr:from>
        <xdr:to>
          <xdr:col>1</xdr:col>
          <xdr:colOff>495300</xdr:colOff>
          <xdr:row>29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83820</xdr:rowOff>
        </xdr:from>
        <xdr:to>
          <xdr:col>1</xdr:col>
          <xdr:colOff>502920</xdr:colOff>
          <xdr:row>34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44</xdr:row>
          <xdr:rowOff>99060</xdr:rowOff>
        </xdr:from>
        <xdr:to>
          <xdr:col>1</xdr:col>
          <xdr:colOff>502920</xdr:colOff>
          <xdr:row>46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50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71</xdr:row>
          <xdr:rowOff>7620</xdr:rowOff>
        </xdr:from>
        <xdr:to>
          <xdr:col>1</xdr:col>
          <xdr:colOff>441960</xdr:colOff>
          <xdr:row>72</xdr:row>
          <xdr:rowOff>30480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72</xdr:row>
          <xdr:rowOff>7620</xdr:rowOff>
        </xdr:from>
        <xdr:to>
          <xdr:col>1</xdr:col>
          <xdr:colOff>480060</xdr:colOff>
          <xdr:row>73</xdr:row>
          <xdr:rowOff>99060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73</xdr:row>
          <xdr:rowOff>0</xdr:rowOff>
        </xdr:from>
        <xdr:to>
          <xdr:col>1</xdr:col>
          <xdr:colOff>480060</xdr:colOff>
          <xdr:row>74</xdr:row>
          <xdr:rowOff>83820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0" Type="http://schemas.openxmlformats.org/officeDocument/2006/relationships/ctrlProp" Target="../ctrlProps/ctrlProp5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10" Type="http://schemas.openxmlformats.org/officeDocument/2006/relationships/ctrlProp" Target="../ctrlProps/ctrlProp61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T81"/>
  <sheetViews>
    <sheetView showZeros="0" tabSelected="1" view="pageBreakPreview" zoomScaleNormal="100" zoomScaleSheetLayoutView="100" workbookViewId="0">
      <selection activeCell="H52" sqref="H52"/>
    </sheetView>
  </sheetViews>
  <sheetFormatPr defaultColWidth="9" defaultRowHeight="14.4" x14ac:dyDescent="0.45"/>
  <cols>
    <col min="1" max="1" width="2.69921875" style="23" customWidth="1"/>
    <col min="2" max="2" width="7.59765625" style="23" customWidth="1"/>
    <col min="3" max="3" width="11.8984375" style="23" customWidth="1"/>
    <col min="4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0" width="9" style="23"/>
    <col min="11" max="11" width="17.8984375" style="23" customWidth="1"/>
    <col min="12" max="16384" width="9" style="23"/>
  </cols>
  <sheetData>
    <row r="1" spans="1:8" ht="24.75" customHeight="1" x14ac:dyDescent="0.45">
      <c r="B1" s="62" t="s">
        <v>199</v>
      </c>
      <c r="C1" s="62"/>
      <c r="D1" s="62"/>
      <c r="E1" s="62"/>
      <c r="F1" s="62"/>
      <c r="G1" s="62"/>
      <c r="H1" s="24"/>
    </row>
    <row r="2" spans="1:8" ht="24.75" customHeight="1" x14ac:dyDescent="0.45">
      <c r="B2" s="63" t="s">
        <v>147</v>
      </c>
      <c r="C2" s="63"/>
      <c r="D2" s="63"/>
      <c r="E2" s="63"/>
      <c r="F2" s="63"/>
      <c r="G2" s="63"/>
      <c r="H2" s="63"/>
    </row>
    <row r="3" spans="1:8" ht="23.25" customHeight="1" x14ac:dyDescent="0.45">
      <c r="B3" s="23" t="s">
        <v>145</v>
      </c>
      <c r="H3" s="36" t="s">
        <v>191</v>
      </c>
    </row>
    <row r="4" spans="1:8" ht="23.25" customHeight="1" x14ac:dyDescent="0.45">
      <c r="B4" s="60" t="s">
        <v>182</v>
      </c>
      <c r="C4" s="60"/>
      <c r="D4" s="60"/>
      <c r="E4" s="60"/>
      <c r="F4" s="60"/>
      <c r="G4" s="60"/>
      <c r="H4" s="60"/>
    </row>
    <row r="5" spans="1:8" ht="18" customHeight="1" x14ac:dyDescent="0.45">
      <c r="A5" s="73" t="s">
        <v>180</v>
      </c>
      <c r="B5" s="54" t="s">
        <v>165</v>
      </c>
      <c r="C5" s="54" t="s">
        <v>167</v>
      </c>
      <c r="D5" s="54"/>
      <c r="E5" s="56"/>
      <c r="F5" s="56"/>
      <c r="G5" s="56"/>
      <c r="H5" s="56"/>
    </row>
    <row r="6" spans="1:8" ht="18" customHeight="1" x14ac:dyDescent="0.45">
      <c r="A6" s="73"/>
      <c r="B6" s="54"/>
      <c r="C6" s="54" t="s">
        <v>166</v>
      </c>
      <c r="D6" s="54"/>
      <c r="E6" s="56"/>
      <c r="F6" s="56"/>
      <c r="G6" s="56"/>
      <c r="H6" s="56"/>
    </row>
    <row r="7" spans="1:8" ht="18" customHeight="1" x14ac:dyDescent="0.45">
      <c r="A7" s="73"/>
      <c r="B7" s="54"/>
      <c r="C7" s="64" t="s">
        <v>168</v>
      </c>
      <c r="D7" s="64"/>
      <c r="E7" s="56"/>
      <c r="F7" s="56"/>
      <c r="G7" s="56"/>
      <c r="H7" s="56"/>
    </row>
    <row r="8" spans="1:8" ht="18" customHeight="1" x14ac:dyDescent="0.45">
      <c r="A8" s="73"/>
      <c r="B8" s="54"/>
      <c r="C8" s="54" t="s">
        <v>167</v>
      </c>
      <c r="D8" s="54"/>
      <c r="E8" s="56"/>
      <c r="F8" s="56"/>
      <c r="G8" s="56"/>
      <c r="H8" s="56"/>
    </row>
    <row r="9" spans="1:8" ht="18" customHeight="1" x14ac:dyDescent="0.45">
      <c r="A9" s="73"/>
      <c r="B9" s="54"/>
      <c r="C9" s="54" t="s">
        <v>169</v>
      </c>
      <c r="D9" s="54"/>
      <c r="E9" s="56"/>
      <c r="F9" s="56"/>
      <c r="G9" s="56"/>
      <c r="H9" s="56"/>
    </row>
    <row r="10" spans="1:8" ht="18" customHeight="1" x14ac:dyDescent="0.45">
      <c r="A10" s="73"/>
      <c r="B10" s="54" t="s">
        <v>170</v>
      </c>
      <c r="C10" s="54" t="s">
        <v>167</v>
      </c>
      <c r="D10" s="54"/>
      <c r="E10" s="56"/>
      <c r="F10" s="56"/>
      <c r="G10" s="56"/>
      <c r="H10" s="56"/>
    </row>
    <row r="11" spans="1:8" ht="18" customHeight="1" x14ac:dyDescent="0.45">
      <c r="A11" s="73"/>
      <c r="B11" s="54"/>
      <c r="C11" s="54" t="s">
        <v>171</v>
      </c>
      <c r="D11" s="54"/>
      <c r="E11" s="56"/>
      <c r="F11" s="56"/>
      <c r="G11" s="56"/>
      <c r="H11" s="56"/>
    </row>
    <row r="12" spans="1:8" ht="18" customHeight="1" x14ac:dyDescent="0.45">
      <c r="A12" s="73"/>
      <c r="B12" s="54" t="s">
        <v>184</v>
      </c>
      <c r="C12" s="54"/>
      <c r="D12" s="54"/>
      <c r="E12" s="77"/>
      <c r="F12" s="78"/>
      <c r="G12" s="78"/>
      <c r="H12" s="79"/>
    </row>
    <row r="13" spans="1:8" ht="18" customHeight="1" x14ac:dyDescent="0.45">
      <c r="A13" s="73"/>
      <c r="B13" s="54" t="s">
        <v>172</v>
      </c>
      <c r="C13" s="54"/>
      <c r="D13" s="54"/>
      <c r="E13" s="56"/>
      <c r="F13" s="56"/>
      <c r="G13" s="56"/>
      <c r="H13" s="56"/>
    </row>
    <row r="14" spans="1:8" ht="23.4" customHeight="1" x14ac:dyDescent="0.45">
      <c r="A14" s="73"/>
      <c r="B14" s="80" t="s">
        <v>175</v>
      </c>
      <c r="C14" s="54"/>
      <c r="D14" s="54"/>
      <c r="E14" s="26" t="s">
        <v>173</v>
      </c>
      <c r="F14" s="49"/>
      <c r="G14" s="26" t="s">
        <v>176</v>
      </c>
      <c r="H14" s="49"/>
    </row>
    <row r="15" spans="1:8" ht="23.4" customHeight="1" x14ac:dyDescent="0.45">
      <c r="A15" s="73"/>
      <c r="B15" s="54"/>
      <c r="C15" s="54"/>
      <c r="D15" s="54"/>
      <c r="E15" s="26" t="s">
        <v>174</v>
      </c>
      <c r="F15" s="56"/>
      <c r="G15" s="56"/>
      <c r="H15" s="56"/>
    </row>
    <row r="16" spans="1:8" ht="18" customHeight="1" x14ac:dyDescent="0.45">
      <c r="A16" s="73"/>
      <c r="B16" s="54" t="s">
        <v>177</v>
      </c>
      <c r="C16" s="54"/>
      <c r="D16" s="54"/>
      <c r="E16" s="56"/>
      <c r="F16" s="56"/>
      <c r="G16" s="48" t="s">
        <v>179</v>
      </c>
      <c r="H16" s="49"/>
    </row>
    <row r="17" spans="1:10" ht="18" customHeight="1" x14ac:dyDescent="0.45">
      <c r="A17" s="73"/>
      <c r="B17" s="55" t="s">
        <v>178</v>
      </c>
      <c r="C17" s="55"/>
      <c r="D17" s="55"/>
      <c r="E17" s="74"/>
      <c r="F17" s="75"/>
      <c r="G17" s="75"/>
      <c r="H17" s="76"/>
    </row>
    <row r="18" spans="1:10" ht="7.8" customHeight="1" x14ac:dyDescent="0.45">
      <c r="B18" s="60"/>
      <c r="C18" s="60"/>
      <c r="D18" s="60"/>
      <c r="E18" s="60"/>
      <c r="F18" s="60"/>
      <c r="G18" s="60"/>
      <c r="H18" s="60"/>
    </row>
    <row r="19" spans="1:10" x14ac:dyDescent="0.45">
      <c r="B19" s="25" t="s">
        <v>188</v>
      </c>
    </row>
    <row r="20" spans="1:10" ht="6.6" customHeight="1" x14ac:dyDescent="0.45"/>
    <row r="21" spans="1:10" x14ac:dyDescent="0.45">
      <c r="B21" s="25" t="s">
        <v>192</v>
      </c>
    </row>
    <row r="22" spans="1:10" ht="6" customHeight="1" x14ac:dyDescent="0.45">
      <c r="B22" s="25"/>
    </row>
    <row r="23" spans="1:10" x14ac:dyDescent="0.45">
      <c r="B23" s="52" t="s">
        <v>186</v>
      </c>
    </row>
    <row r="24" spans="1:10" x14ac:dyDescent="0.45">
      <c r="C24" s="26" t="s">
        <v>129</v>
      </c>
      <c r="D24" s="24"/>
      <c r="E24" s="26" t="s">
        <v>130</v>
      </c>
      <c r="F24" s="24"/>
      <c r="G24" s="26" t="s">
        <v>193</v>
      </c>
    </row>
    <row r="25" spans="1:10" x14ac:dyDescent="0.45">
      <c r="C25" s="27"/>
      <c r="D25" s="24" t="s">
        <v>131</v>
      </c>
      <c r="E25" s="12">
        <v>40000</v>
      </c>
      <c r="F25" s="24" t="s">
        <v>132</v>
      </c>
      <c r="G25" s="28">
        <f>C25*E25</f>
        <v>0</v>
      </c>
    </row>
    <row r="26" spans="1:10" ht="6" customHeight="1" x14ac:dyDescent="0.45">
      <c r="C26" s="50"/>
      <c r="D26" s="24"/>
      <c r="E26" s="17"/>
      <c r="F26" s="24"/>
      <c r="G26" s="34"/>
    </row>
    <row r="27" spans="1:10" x14ac:dyDescent="0.45">
      <c r="B27" s="25" t="s">
        <v>187</v>
      </c>
    </row>
    <row r="28" spans="1:10" x14ac:dyDescent="0.45">
      <c r="G28" s="26" t="s">
        <v>193</v>
      </c>
    </row>
    <row r="29" spans="1:10" x14ac:dyDescent="0.45">
      <c r="G29" s="28">
        <v>180000</v>
      </c>
      <c r="J29" s="23" t="s">
        <v>164</v>
      </c>
    </row>
    <row r="31" spans="1:10" x14ac:dyDescent="0.45">
      <c r="B31" s="25" t="s">
        <v>146</v>
      </c>
    </row>
    <row r="33" spans="2:8" x14ac:dyDescent="0.45">
      <c r="C33" s="23" t="s">
        <v>163</v>
      </c>
    </row>
    <row r="36" spans="2:8" x14ac:dyDescent="0.45">
      <c r="B36" s="25" t="s">
        <v>194</v>
      </c>
    </row>
    <row r="38" spans="2:8" x14ac:dyDescent="0.45">
      <c r="C38" s="60" t="s">
        <v>123</v>
      </c>
      <c r="D38" s="60"/>
      <c r="E38" s="60"/>
      <c r="F38" s="60"/>
      <c r="G38" s="60"/>
      <c r="H38" s="60"/>
    </row>
    <row r="39" spans="2:8" x14ac:dyDescent="0.45">
      <c r="C39" s="60"/>
      <c r="D39" s="60"/>
      <c r="E39" s="60"/>
      <c r="F39" s="60"/>
      <c r="G39" s="60"/>
      <c r="H39" s="60"/>
    </row>
    <row r="40" spans="2:8" x14ac:dyDescent="0.45">
      <c r="C40" s="29"/>
      <c r="D40" s="29"/>
      <c r="E40" s="29"/>
      <c r="F40" s="29"/>
      <c r="G40" s="29"/>
      <c r="H40" s="29"/>
    </row>
    <row r="41" spans="2:8" x14ac:dyDescent="0.45">
      <c r="D41" s="54" t="s">
        <v>1</v>
      </c>
      <c r="E41" s="54"/>
      <c r="F41" s="54"/>
      <c r="G41" s="54"/>
      <c r="H41" s="26" t="s">
        <v>195</v>
      </c>
    </row>
    <row r="42" spans="2:8" x14ac:dyDescent="0.45">
      <c r="B42" s="54" t="s">
        <v>126</v>
      </c>
      <c r="C42" s="61"/>
      <c r="D42" s="56"/>
      <c r="E42" s="56"/>
      <c r="F42" s="56"/>
      <c r="G42" s="56"/>
      <c r="H42" s="30"/>
    </row>
    <row r="43" spans="2:8" x14ac:dyDescent="0.45">
      <c r="B43" s="54"/>
      <c r="C43" s="61"/>
      <c r="D43" s="56"/>
      <c r="E43" s="56"/>
      <c r="F43" s="56"/>
      <c r="G43" s="56"/>
      <c r="H43" s="30"/>
    </row>
    <row r="44" spans="2:8" x14ac:dyDescent="0.45">
      <c r="B44" s="54"/>
      <c r="C44" s="54"/>
      <c r="D44" s="56"/>
      <c r="E44" s="56"/>
      <c r="F44" s="56"/>
      <c r="G44" s="56"/>
      <c r="H44" s="30"/>
    </row>
    <row r="45" spans="2:8" x14ac:dyDescent="0.45">
      <c r="B45" s="54"/>
      <c r="C45" s="54"/>
      <c r="D45" s="56"/>
      <c r="E45" s="56"/>
      <c r="F45" s="56"/>
      <c r="G45" s="56"/>
      <c r="H45" s="30"/>
    </row>
    <row r="46" spans="2:8" x14ac:dyDescent="0.45">
      <c r="B46" s="54"/>
      <c r="C46" s="54"/>
      <c r="D46" s="56"/>
      <c r="E46" s="56"/>
      <c r="F46" s="56"/>
      <c r="G46" s="56"/>
      <c r="H46" s="30"/>
    </row>
    <row r="47" spans="2:8" x14ac:dyDescent="0.45">
      <c r="B47" s="54"/>
      <c r="C47" s="54"/>
      <c r="D47" s="56"/>
      <c r="E47" s="56"/>
      <c r="F47" s="56"/>
      <c r="G47" s="56"/>
      <c r="H47" s="30"/>
    </row>
    <row r="48" spans="2:8" x14ac:dyDescent="0.45">
      <c r="B48" s="54" t="s">
        <v>122</v>
      </c>
      <c r="C48" s="54"/>
      <c r="D48" s="54"/>
      <c r="E48" s="54"/>
      <c r="F48" s="54"/>
      <c r="G48" s="54"/>
      <c r="H48" s="31">
        <f>SUM(H42:H47)</f>
        <v>0</v>
      </c>
    </row>
    <row r="50" spans="2:12" x14ac:dyDescent="0.45">
      <c r="C50" s="23" t="s">
        <v>124</v>
      </c>
    </row>
    <row r="52" spans="2:12" ht="19.5" customHeight="1" x14ac:dyDescent="0.45">
      <c r="C52" s="32"/>
      <c r="D52" s="32"/>
      <c r="E52" s="32"/>
      <c r="F52" s="32"/>
      <c r="G52" s="33" t="s">
        <v>196</v>
      </c>
      <c r="H52" s="30"/>
    </row>
    <row r="53" spans="2:12" ht="19.5" customHeight="1" x14ac:dyDescent="0.45">
      <c r="C53" s="32"/>
      <c r="D53" s="32"/>
      <c r="E53" s="32"/>
      <c r="F53" s="32"/>
      <c r="G53" s="32"/>
    </row>
    <row r="54" spans="2:12" x14ac:dyDescent="0.45">
      <c r="C54" s="23" t="s">
        <v>125</v>
      </c>
    </row>
    <row r="56" spans="2:12" ht="24" customHeight="1" x14ac:dyDescent="0.45">
      <c r="G56" s="33" t="s">
        <v>197</v>
      </c>
      <c r="H56" s="30"/>
    </row>
    <row r="57" spans="2:12" ht="15.75" customHeight="1" x14ac:dyDescent="0.45">
      <c r="G57" s="32"/>
      <c r="H57" s="34"/>
      <c r="J57" s="36"/>
      <c r="K57" s="40"/>
      <c r="L57" s="37"/>
    </row>
    <row r="58" spans="2:12" ht="20.25" customHeight="1" x14ac:dyDescent="0.45">
      <c r="G58" s="35" t="s">
        <v>128</v>
      </c>
      <c r="H58" s="28">
        <f>H48+H52+H56</f>
        <v>0</v>
      </c>
      <c r="K58" s="40"/>
      <c r="L58" s="37"/>
    </row>
    <row r="59" spans="2:12" ht="20.25" customHeight="1" x14ac:dyDescent="0.45">
      <c r="H59" s="34"/>
      <c r="K59" s="40"/>
      <c r="L59" s="37"/>
    </row>
    <row r="60" spans="2:12" ht="20.25" customHeight="1" x14ac:dyDescent="0.45">
      <c r="B60" s="25" t="s">
        <v>198</v>
      </c>
      <c r="H60" s="34"/>
      <c r="K60" s="40"/>
      <c r="L60" s="37"/>
    </row>
    <row r="61" spans="2:12" ht="19.2" customHeight="1" x14ac:dyDescent="0.45">
      <c r="C61" s="57"/>
      <c r="D61" s="58"/>
      <c r="E61" s="59"/>
      <c r="I61" s="23" t="s">
        <v>204</v>
      </c>
    </row>
    <row r="62" spans="2:12" ht="20.25" customHeight="1" x14ac:dyDescent="0.45"/>
    <row r="63" spans="2:12" x14ac:dyDescent="0.45">
      <c r="B63" s="25" t="s">
        <v>148</v>
      </c>
    </row>
    <row r="64" spans="2:12" ht="18" x14ac:dyDescent="0.45">
      <c r="C64" s="54" t="s">
        <v>149</v>
      </c>
      <c r="D64" s="69"/>
      <c r="E64" s="69"/>
      <c r="F64" s="54" t="s">
        <v>150</v>
      </c>
      <c r="G64" s="69"/>
    </row>
    <row r="65" spans="2:20" x14ac:dyDescent="0.45">
      <c r="C65" s="70" t="s">
        <v>151</v>
      </c>
      <c r="D65" s="72">
        <f>C61</f>
        <v>0</v>
      </c>
      <c r="E65" s="55"/>
      <c r="F65" s="41" t="s">
        <v>152</v>
      </c>
      <c r="G65" s="28">
        <f>H48</f>
        <v>0</v>
      </c>
    </row>
    <row r="66" spans="2:20" ht="14.4" customHeight="1" x14ac:dyDescent="0.45">
      <c r="C66" s="71"/>
      <c r="D66" s="71"/>
      <c r="E66" s="71"/>
      <c r="F66" s="41" t="s">
        <v>153</v>
      </c>
      <c r="G66" s="28">
        <f>H52+H56</f>
        <v>0</v>
      </c>
    </row>
    <row r="67" spans="2:20" x14ac:dyDescent="0.45">
      <c r="C67" s="26" t="s">
        <v>154</v>
      </c>
      <c r="D67" s="72">
        <f>D65</f>
        <v>0</v>
      </c>
      <c r="E67" s="55"/>
      <c r="F67" s="26" t="s">
        <v>154</v>
      </c>
      <c r="G67" s="28">
        <f>G65+G66</f>
        <v>0</v>
      </c>
    </row>
    <row r="68" spans="2:20" ht="20.25" customHeight="1" x14ac:dyDescent="0.45">
      <c r="G68" s="36"/>
      <c r="H68" s="37"/>
    </row>
    <row r="69" spans="2:20" ht="22.2" x14ac:dyDescent="0.55000000000000004">
      <c r="B69" s="25" t="s">
        <v>155</v>
      </c>
      <c r="C69" s="42"/>
    </row>
    <row r="70" spans="2:20" x14ac:dyDescent="0.45">
      <c r="B70" s="23" t="s">
        <v>160</v>
      </c>
    </row>
    <row r="71" spans="2:20" x14ac:dyDescent="0.45">
      <c r="B71" s="67" t="s">
        <v>161</v>
      </c>
      <c r="C71" s="68"/>
      <c r="D71" s="68"/>
      <c r="E71" s="68"/>
      <c r="F71" s="68"/>
      <c r="G71" s="68"/>
      <c r="H71" s="68"/>
    </row>
    <row r="72" spans="2:20" x14ac:dyDescent="0.45">
      <c r="B72" s="68"/>
      <c r="C72" s="68"/>
      <c r="D72" s="68"/>
      <c r="E72" s="68"/>
      <c r="F72" s="68"/>
      <c r="G72" s="68"/>
      <c r="H72" s="68"/>
    </row>
    <row r="73" spans="2:20" ht="17.399999999999999" customHeight="1" x14ac:dyDescent="0.45">
      <c r="B73" s="25" t="s">
        <v>156</v>
      </c>
    </row>
    <row r="74" spans="2:20" x14ac:dyDescent="0.45">
      <c r="B74" s="23" t="s">
        <v>157</v>
      </c>
    </row>
    <row r="75" spans="2:20" x14ac:dyDescent="0.45">
      <c r="B75" s="53" t="s">
        <v>158</v>
      </c>
    </row>
    <row r="76" spans="2:20" ht="16.2" customHeight="1" x14ac:dyDescent="0.2">
      <c r="B76" s="44"/>
      <c r="C76" s="65" t="s">
        <v>162</v>
      </c>
      <c r="D76" s="65"/>
      <c r="E76" s="65"/>
      <c r="F76" s="65"/>
      <c r="G76" s="65"/>
      <c r="H76" s="65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5"/>
    </row>
    <row r="77" spans="2:20" ht="20.25" customHeight="1" x14ac:dyDescent="0.45">
      <c r="B77" s="43"/>
      <c r="C77" s="66" t="s">
        <v>189</v>
      </c>
      <c r="D77" s="66"/>
      <c r="E77" s="66"/>
      <c r="F77" s="66"/>
      <c r="G77" s="66"/>
      <c r="H77" s="6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2:20" ht="20.25" customHeight="1" x14ac:dyDescent="0.45">
      <c r="B78" s="46"/>
      <c r="C78" s="66" t="s">
        <v>159</v>
      </c>
      <c r="D78" s="66"/>
      <c r="E78" s="66"/>
      <c r="F78" s="66"/>
      <c r="G78" s="66"/>
      <c r="H78" s="66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2:20" ht="12.6" customHeight="1" x14ac:dyDescent="0.45">
      <c r="G79" s="38"/>
      <c r="H79" s="38"/>
    </row>
    <row r="80" spans="2:20" ht="31.5" customHeight="1" x14ac:dyDescent="0.45">
      <c r="G80" s="38"/>
      <c r="H80" s="38"/>
    </row>
    <row r="81" spans="7:8" ht="30.75" customHeight="1" x14ac:dyDescent="0.45">
      <c r="G81" s="38"/>
      <c r="H81" s="38"/>
    </row>
  </sheetData>
  <mergeCells count="51">
    <mergeCell ref="A5:A17"/>
    <mergeCell ref="E17:H17"/>
    <mergeCell ref="E11:H11"/>
    <mergeCell ref="B12:D12"/>
    <mergeCell ref="E12:H12"/>
    <mergeCell ref="B14:D15"/>
    <mergeCell ref="F15:H15"/>
    <mergeCell ref="E6:H6"/>
    <mergeCell ref="E7:H7"/>
    <mergeCell ref="E8:H8"/>
    <mergeCell ref="E9:H9"/>
    <mergeCell ref="E10:H10"/>
    <mergeCell ref="B10:B11"/>
    <mergeCell ref="B13:D13"/>
    <mergeCell ref="E13:H13"/>
    <mergeCell ref="B16:D16"/>
    <mergeCell ref="C76:H76"/>
    <mergeCell ref="C77:H77"/>
    <mergeCell ref="C78:H78"/>
    <mergeCell ref="B71:H72"/>
    <mergeCell ref="C64:E64"/>
    <mergeCell ref="F64:G64"/>
    <mergeCell ref="C65:C66"/>
    <mergeCell ref="D65:E66"/>
    <mergeCell ref="D67:E67"/>
    <mergeCell ref="B1:G1"/>
    <mergeCell ref="B2:H2"/>
    <mergeCell ref="C5:D5"/>
    <mergeCell ref="C6:D6"/>
    <mergeCell ref="C7:D7"/>
    <mergeCell ref="B5:B9"/>
    <mergeCell ref="E5:H5"/>
    <mergeCell ref="B4:H4"/>
    <mergeCell ref="C8:D8"/>
    <mergeCell ref="C9:D9"/>
    <mergeCell ref="C10:D10"/>
    <mergeCell ref="C11:D11"/>
    <mergeCell ref="B17:D17"/>
    <mergeCell ref="E16:F16"/>
    <mergeCell ref="C61:E61"/>
    <mergeCell ref="D41:G41"/>
    <mergeCell ref="B18:H18"/>
    <mergeCell ref="C38:H39"/>
    <mergeCell ref="B48:G48"/>
    <mergeCell ref="B42:C47"/>
    <mergeCell ref="D42:G42"/>
    <mergeCell ref="D43:G43"/>
    <mergeCell ref="D44:G44"/>
    <mergeCell ref="D45:G45"/>
    <mergeCell ref="D46:G46"/>
    <mergeCell ref="D47:G47"/>
  </mergeCells>
  <phoneticPr fontId="2"/>
  <printOptions horizontalCentered="1"/>
  <pageMargins left="0.25" right="0.25" top="0.75" bottom="0.75" header="0.3" footer="0.3"/>
  <pageSetup paperSize="9" scale="55" orientation="portrait" r:id="rId1"/>
  <ignoredErrors>
    <ignoredError sqref="G25 H58 G65:G67 D66:E66 D65:E65 D67:E67 H4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31</xdr:row>
                    <xdr:rowOff>99060</xdr:rowOff>
                  </from>
                  <to>
                    <xdr:col>1</xdr:col>
                    <xdr:colOff>495300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36</xdr:row>
                    <xdr:rowOff>83820</xdr:rowOff>
                  </from>
                  <to>
                    <xdr:col>1</xdr:col>
                    <xdr:colOff>502920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48</xdr:row>
                    <xdr:rowOff>99060</xdr:rowOff>
                  </from>
                  <to>
                    <xdr:col>1</xdr:col>
                    <xdr:colOff>502920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22860</xdr:rowOff>
                  </from>
                  <to>
                    <xdr:col>1</xdr:col>
                    <xdr:colOff>533400</xdr:colOff>
                    <xdr:row>24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</xdr:col>
                    <xdr:colOff>312420</xdr:colOff>
                    <xdr:row>27</xdr:row>
                    <xdr:rowOff>38100</xdr:rowOff>
                  </from>
                  <to>
                    <xdr:col>1</xdr:col>
                    <xdr:colOff>541020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1</xdr:col>
                    <xdr:colOff>182880</xdr:colOff>
                    <xdr:row>75</xdr:row>
                    <xdr:rowOff>7620</xdr:rowOff>
                  </from>
                  <to>
                    <xdr:col>1</xdr:col>
                    <xdr:colOff>449580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1</xdr:col>
                    <xdr:colOff>182880</xdr:colOff>
                    <xdr:row>76</xdr:row>
                    <xdr:rowOff>7620</xdr:rowOff>
                  </from>
                  <to>
                    <xdr:col>1</xdr:col>
                    <xdr:colOff>480060</xdr:colOff>
                    <xdr:row>77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</xdr:col>
                    <xdr:colOff>167640</xdr:colOff>
                    <xdr:row>77</xdr:row>
                    <xdr:rowOff>0</xdr:rowOff>
                  </from>
                  <to>
                    <xdr:col>1</xdr:col>
                    <xdr:colOff>464820</xdr:colOff>
                    <xdr:row>78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D42:G47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showZeros="0" view="pageBreakPreview" zoomScale="115" zoomScaleNormal="145" zoomScaleSheetLayoutView="115" workbookViewId="0">
      <selection activeCell="B2" sqref="B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143</v>
      </c>
    </row>
    <row r="2" spans="2:3" x14ac:dyDescent="0.45">
      <c r="B2" s="7" t="s">
        <v>183</v>
      </c>
      <c r="C2" s="7">
        <f>'申請書（病院・有床診）'!E12</f>
        <v>0</v>
      </c>
    </row>
    <row r="4" spans="2:3" ht="18" customHeight="1" x14ac:dyDescent="0.45">
      <c r="B4" s="8" t="s">
        <v>141</v>
      </c>
    </row>
    <row r="5" spans="2:3" ht="33" customHeight="1" x14ac:dyDescent="0.45">
      <c r="B5" s="6" t="s">
        <v>133</v>
      </c>
      <c r="C5" s="6" t="s">
        <v>139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4" customHeight="1" x14ac:dyDescent="0.45">
      <c r="B8" s="2" t="s">
        <v>135</v>
      </c>
      <c r="C8" s="2"/>
    </row>
    <row r="9" spans="2:3" ht="24" customHeight="1" x14ac:dyDescent="0.45">
      <c r="B9" s="2" t="s">
        <v>137</v>
      </c>
      <c r="C9" s="2"/>
    </row>
    <row r="10" spans="2:3" ht="27.75" customHeight="1" x14ac:dyDescent="0.45">
      <c r="B10" s="2" t="s">
        <v>140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T72"/>
  <sheetViews>
    <sheetView showZeros="0" view="pageBreakPreview" zoomScaleNormal="100" zoomScaleSheetLayoutView="100" workbookViewId="0">
      <selection activeCell="H63" sqref="H63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3" width="13.09765625" style="23" customWidth="1"/>
    <col min="4" max="4" width="6.69921875" style="23" customWidth="1"/>
    <col min="5" max="5" width="9.5" style="23" bestFit="1" customWidth="1"/>
    <col min="6" max="6" width="13.19921875" style="23" customWidth="1"/>
    <col min="7" max="7" width="19.0976562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62" t="s">
        <v>200</v>
      </c>
      <c r="C1" s="62"/>
      <c r="D1" s="62"/>
      <c r="E1" s="62"/>
      <c r="F1" s="62"/>
      <c r="G1" s="62"/>
      <c r="H1" s="24"/>
    </row>
    <row r="2" spans="1:8" ht="24.75" customHeight="1" x14ac:dyDescent="0.45">
      <c r="B2" s="63" t="s">
        <v>147</v>
      </c>
      <c r="C2" s="63"/>
      <c r="D2" s="63"/>
      <c r="E2" s="63"/>
      <c r="F2" s="63"/>
      <c r="G2" s="63"/>
      <c r="H2" s="63"/>
    </row>
    <row r="3" spans="1:8" ht="23.25" customHeight="1" x14ac:dyDescent="0.45">
      <c r="B3" s="23" t="s">
        <v>145</v>
      </c>
      <c r="H3" s="36" t="s">
        <v>191</v>
      </c>
    </row>
    <row r="4" spans="1:8" ht="23.25" customHeight="1" x14ac:dyDescent="0.45">
      <c r="B4" s="60" t="s">
        <v>182</v>
      </c>
      <c r="C4" s="60"/>
      <c r="D4" s="60"/>
      <c r="E4" s="60"/>
      <c r="F4" s="60"/>
      <c r="G4" s="60"/>
      <c r="H4" s="60"/>
    </row>
    <row r="5" spans="1:8" ht="18" customHeight="1" x14ac:dyDescent="0.45">
      <c r="A5" s="73" t="s">
        <v>180</v>
      </c>
      <c r="B5" s="54" t="s">
        <v>165</v>
      </c>
      <c r="C5" s="54" t="s">
        <v>167</v>
      </c>
      <c r="D5" s="54"/>
      <c r="E5" s="56"/>
      <c r="F5" s="56"/>
      <c r="G5" s="56"/>
      <c r="H5" s="56"/>
    </row>
    <row r="6" spans="1:8" ht="18" customHeight="1" x14ac:dyDescent="0.45">
      <c r="A6" s="73"/>
      <c r="B6" s="54"/>
      <c r="C6" s="54" t="s">
        <v>166</v>
      </c>
      <c r="D6" s="54"/>
      <c r="E6" s="56"/>
      <c r="F6" s="56"/>
      <c r="G6" s="56"/>
      <c r="H6" s="56"/>
    </row>
    <row r="7" spans="1:8" ht="18" customHeight="1" x14ac:dyDescent="0.45">
      <c r="A7" s="73"/>
      <c r="B7" s="54"/>
      <c r="C7" s="64" t="s">
        <v>168</v>
      </c>
      <c r="D7" s="64"/>
      <c r="E7" s="56"/>
      <c r="F7" s="56"/>
      <c r="G7" s="56"/>
      <c r="H7" s="56"/>
    </row>
    <row r="8" spans="1:8" ht="18" customHeight="1" x14ac:dyDescent="0.45">
      <c r="A8" s="73"/>
      <c r="B8" s="54"/>
      <c r="C8" s="54" t="s">
        <v>167</v>
      </c>
      <c r="D8" s="54"/>
      <c r="E8" s="56"/>
      <c r="F8" s="56"/>
      <c r="G8" s="56"/>
      <c r="H8" s="56"/>
    </row>
    <row r="9" spans="1:8" ht="18" customHeight="1" x14ac:dyDescent="0.45">
      <c r="A9" s="73"/>
      <c r="B9" s="54"/>
      <c r="C9" s="54" t="s">
        <v>169</v>
      </c>
      <c r="D9" s="54"/>
      <c r="E9" s="56"/>
      <c r="F9" s="56"/>
      <c r="G9" s="56"/>
      <c r="H9" s="56"/>
    </row>
    <row r="10" spans="1:8" ht="18" customHeight="1" x14ac:dyDescent="0.45">
      <c r="A10" s="73"/>
      <c r="B10" s="54" t="s">
        <v>170</v>
      </c>
      <c r="C10" s="54" t="s">
        <v>167</v>
      </c>
      <c r="D10" s="54"/>
      <c r="E10" s="56"/>
      <c r="F10" s="56"/>
      <c r="G10" s="56"/>
      <c r="H10" s="56"/>
    </row>
    <row r="11" spans="1:8" ht="18" customHeight="1" x14ac:dyDescent="0.45">
      <c r="A11" s="73"/>
      <c r="B11" s="54"/>
      <c r="C11" s="54" t="s">
        <v>171</v>
      </c>
      <c r="D11" s="54"/>
      <c r="E11" s="56"/>
      <c r="F11" s="56"/>
      <c r="G11" s="56"/>
      <c r="H11" s="56"/>
    </row>
    <row r="12" spans="1:8" ht="18" customHeight="1" x14ac:dyDescent="0.45">
      <c r="A12" s="73"/>
      <c r="B12" s="64" t="s">
        <v>183</v>
      </c>
      <c r="C12" s="64"/>
      <c r="D12" s="64"/>
      <c r="E12" s="77"/>
      <c r="F12" s="78"/>
      <c r="G12" s="78"/>
      <c r="H12" s="79"/>
    </row>
    <row r="13" spans="1:8" ht="18" customHeight="1" x14ac:dyDescent="0.45">
      <c r="A13" s="73"/>
      <c r="B13" s="64" t="s">
        <v>181</v>
      </c>
      <c r="C13" s="64"/>
      <c r="D13" s="64"/>
      <c r="E13" s="56"/>
      <c r="F13" s="56"/>
      <c r="G13" s="56"/>
      <c r="H13" s="56"/>
    </row>
    <row r="14" spans="1:8" ht="23.4" customHeight="1" x14ac:dyDescent="0.45">
      <c r="A14" s="73"/>
      <c r="B14" s="80" t="s">
        <v>175</v>
      </c>
      <c r="C14" s="54"/>
      <c r="D14" s="54"/>
      <c r="E14" s="26" t="s">
        <v>173</v>
      </c>
      <c r="F14" s="49"/>
      <c r="G14" s="26" t="s">
        <v>176</v>
      </c>
      <c r="H14" s="49"/>
    </row>
    <row r="15" spans="1:8" ht="23.4" customHeight="1" x14ac:dyDescent="0.45">
      <c r="A15" s="73"/>
      <c r="B15" s="54"/>
      <c r="C15" s="54"/>
      <c r="D15" s="54"/>
      <c r="E15" s="26" t="s">
        <v>174</v>
      </c>
      <c r="F15" s="56"/>
      <c r="G15" s="56"/>
      <c r="H15" s="56"/>
    </row>
    <row r="16" spans="1:8" ht="18" customHeight="1" x14ac:dyDescent="0.45">
      <c r="A16" s="73"/>
      <c r="B16" s="54" t="s">
        <v>177</v>
      </c>
      <c r="C16" s="54"/>
      <c r="D16" s="54"/>
      <c r="E16" s="56"/>
      <c r="F16" s="56"/>
      <c r="G16" s="48" t="s">
        <v>179</v>
      </c>
      <c r="H16" s="49"/>
    </row>
    <row r="17" spans="1:10" ht="18" customHeight="1" x14ac:dyDescent="0.45">
      <c r="A17" s="73"/>
      <c r="B17" s="55" t="s">
        <v>178</v>
      </c>
      <c r="C17" s="55"/>
      <c r="D17" s="55"/>
      <c r="E17" s="74"/>
      <c r="F17" s="75"/>
      <c r="G17" s="75"/>
      <c r="H17" s="76"/>
    </row>
    <row r="18" spans="1:10" ht="7.8" customHeight="1" x14ac:dyDescent="0.45">
      <c r="B18" s="60"/>
      <c r="C18" s="60"/>
      <c r="D18" s="60"/>
      <c r="E18" s="60"/>
      <c r="F18" s="60"/>
      <c r="G18" s="60"/>
      <c r="H18" s="60"/>
    </row>
    <row r="20" spans="1:10" x14ac:dyDescent="0.45">
      <c r="B20" s="25" t="s">
        <v>188</v>
      </c>
    </row>
    <row r="21" spans="1:10" ht="6.6" customHeight="1" x14ac:dyDescent="0.45"/>
    <row r="22" spans="1:10" x14ac:dyDescent="0.45">
      <c r="B22" s="25" t="s">
        <v>192</v>
      </c>
    </row>
    <row r="23" spans="1:10" x14ac:dyDescent="0.45">
      <c r="C23" s="24"/>
      <c r="D23" s="24"/>
      <c r="E23" s="24"/>
      <c r="F23" s="24"/>
      <c r="G23" s="26" t="s">
        <v>193</v>
      </c>
    </row>
    <row r="24" spans="1:10" x14ac:dyDescent="0.45">
      <c r="C24" s="39"/>
      <c r="D24" s="24"/>
      <c r="E24" s="34"/>
      <c r="F24" s="24"/>
      <c r="G24" s="28">
        <v>180000</v>
      </c>
      <c r="J24" s="23" t="s">
        <v>164</v>
      </c>
    </row>
    <row r="26" spans="1:10" x14ac:dyDescent="0.45">
      <c r="B26" s="25" t="s">
        <v>146</v>
      </c>
    </row>
    <row r="28" spans="1:10" x14ac:dyDescent="0.45">
      <c r="C28" s="23" t="s">
        <v>163</v>
      </c>
    </row>
    <row r="30" spans="1:10" x14ac:dyDescent="0.45">
      <c r="B30" s="25" t="s">
        <v>194</v>
      </c>
    </row>
    <row r="32" spans="1:10" x14ac:dyDescent="0.45">
      <c r="C32" s="60" t="s">
        <v>123</v>
      </c>
      <c r="D32" s="60"/>
      <c r="E32" s="60"/>
      <c r="F32" s="60"/>
      <c r="G32" s="60"/>
      <c r="H32" s="60"/>
    </row>
    <row r="33" spans="2:8" x14ac:dyDescent="0.45">
      <c r="C33" s="60"/>
      <c r="D33" s="60"/>
      <c r="E33" s="60"/>
      <c r="F33" s="60"/>
      <c r="G33" s="60"/>
      <c r="H33" s="60"/>
    </row>
    <row r="34" spans="2:8" x14ac:dyDescent="0.45">
      <c r="C34" s="29"/>
      <c r="D34" s="29"/>
      <c r="E34" s="29"/>
      <c r="F34" s="29"/>
      <c r="G34" s="29"/>
      <c r="H34" s="29"/>
    </row>
    <row r="35" spans="2:8" x14ac:dyDescent="0.45">
      <c r="D35" s="54" t="s">
        <v>1</v>
      </c>
      <c r="E35" s="54"/>
      <c r="F35" s="54"/>
      <c r="G35" s="54"/>
      <c r="H35" s="26" t="s">
        <v>195</v>
      </c>
    </row>
    <row r="36" spans="2:8" x14ac:dyDescent="0.45">
      <c r="B36" s="54" t="s">
        <v>126</v>
      </c>
      <c r="C36" s="61"/>
      <c r="D36" s="56"/>
      <c r="E36" s="56"/>
      <c r="F36" s="56"/>
      <c r="G36" s="56"/>
      <c r="H36" s="30"/>
    </row>
    <row r="37" spans="2:8" x14ac:dyDescent="0.45">
      <c r="B37" s="54"/>
      <c r="C37" s="61"/>
      <c r="D37" s="56"/>
      <c r="E37" s="56"/>
      <c r="F37" s="56"/>
      <c r="G37" s="56"/>
      <c r="H37" s="30"/>
    </row>
    <row r="38" spans="2:8" x14ac:dyDescent="0.45">
      <c r="B38" s="54"/>
      <c r="C38" s="54"/>
      <c r="D38" s="56"/>
      <c r="E38" s="56"/>
      <c r="F38" s="56"/>
      <c r="G38" s="56"/>
      <c r="H38" s="30"/>
    </row>
    <row r="39" spans="2:8" x14ac:dyDescent="0.45">
      <c r="B39" s="54"/>
      <c r="C39" s="54"/>
      <c r="D39" s="56"/>
      <c r="E39" s="56"/>
      <c r="F39" s="56"/>
      <c r="G39" s="56"/>
      <c r="H39" s="30"/>
    </row>
    <row r="40" spans="2:8" x14ac:dyDescent="0.45">
      <c r="B40" s="54"/>
      <c r="C40" s="54"/>
      <c r="D40" s="56"/>
      <c r="E40" s="56"/>
      <c r="F40" s="56"/>
      <c r="G40" s="56"/>
      <c r="H40" s="30"/>
    </row>
    <row r="41" spans="2:8" x14ac:dyDescent="0.45">
      <c r="B41" s="54"/>
      <c r="C41" s="54"/>
      <c r="D41" s="56"/>
      <c r="E41" s="56"/>
      <c r="F41" s="56"/>
      <c r="G41" s="56"/>
      <c r="H41" s="30"/>
    </row>
    <row r="42" spans="2:8" x14ac:dyDescent="0.45">
      <c r="B42" s="54" t="s">
        <v>122</v>
      </c>
      <c r="C42" s="54"/>
      <c r="D42" s="54"/>
      <c r="E42" s="54"/>
      <c r="F42" s="54"/>
      <c r="G42" s="54"/>
      <c r="H42" s="31">
        <f>SUM(H36:H41)</f>
        <v>0</v>
      </c>
    </row>
    <row r="44" spans="2:8" x14ac:dyDescent="0.45">
      <c r="C44" s="23" t="s">
        <v>124</v>
      </c>
    </row>
    <row r="46" spans="2:8" ht="19.5" customHeight="1" x14ac:dyDescent="0.45">
      <c r="C46" s="32"/>
      <c r="D46" s="32"/>
      <c r="E46" s="32"/>
      <c r="F46" s="32"/>
      <c r="G46" s="33" t="s">
        <v>196</v>
      </c>
      <c r="H46" s="30">
        <v>0</v>
      </c>
    </row>
    <row r="47" spans="2:8" ht="19.5" customHeight="1" x14ac:dyDescent="0.45">
      <c r="C47" s="32"/>
      <c r="D47" s="32"/>
      <c r="E47" s="32"/>
      <c r="F47" s="32"/>
      <c r="G47" s="32"/>
    </row>
    <row r="48" spans="2:8" x14ac:dyDescent="0.45">
      <c r="C48" s="23" t="s">
        <v>125</v>
      </c>
    </row>
    <row r="50" spans="2:12" ht="24" customHeight="1" x14ac:dyDescent="0.45">
      <c r="G50" s="33" t="s">
        <v>197</v>
      </c>
      <c r="H50" s="30"/>
    </row>
    <row r="51" spans="2:12" ht="15.75" customHeight="1" x14ac:dyDescent="0.45">
      <c r="G51" s="32"/>
      <c r="H51" s="34"/>
    </row>
    <row r="52" spans="2:12" ht="20.25" customHeight="1" x14ac:dyDescent="0.45">
      <c r="G52" s="35" t="s">
        <v>128</v>
      </c>
      <c r="H52" s="28">
        <f>H42+H46+H50</f>
        <v>0</v>
      </c>
    </row>
    <row r="53" spans="2:12" ht="20.25" customHeight="1" x14ac:dyDescent="0.45">
      <c r="H53" s="34"/>
    </row>
    <row r="54" spans="2:12" ht="20.25" customHeight="1" x14ac:dyDescent="0.45">
      <c r="B54" s="25" t="s">
        <v>198</v>
      </c>
      <c r="H54" s="34"/>
      <c r="K54" s="40"/>
      <c r="L54" s="37"/>
    </row>
    <row r="55" spans="2:12" ht="19.2" customHeight="1" x14ac:dyDescent="0.45">
      <c r="C55" s="57"/>
      <c r="D55" s="58"/>
      <c r="E55" s="59"/>
      <c r="I55" s="23" t="s">
        <v>204</v>
      </c>
    </row>
    <row r="56" spans="2:12" ht="20.25" customHeight="1" x14ac:dyDescent="0.45"/>
    <row r="57" spans="2:12" x14ac:dyDescent="0.45">
      <c r="B57" s="25" t="s">
        <v>148</v>
      </c>
    </row>
    <row r="58" spans="2:12" ht="18" x14ac:dyDescent="0.45">
      <c r="C58" s="54" t="s">
        <v>149</v>
      </c>
      <c r="D58" s="69"/>
      <c r="E58" s="69"/>
      <c r="F58" s="54" t="s">
        <v>150</v>
      </c>
      <c r="G58" s="69"/>
    </row>
    <row r="59" spans="2:12" x14ac:dyDescent="0.45">
      <c r="C59" s="70" t="s">
        <v>151</v>
      </c>
      <c r="D59" s="72">
        <f>C55</f>
        <v>0</v>
      </c>
      <c r="E59" s="55"/>
      <c r="F59" s="35" t="s">
        <v>152</v>
      </c>
      <c r="G59" s="28">
        <f>H42</f>
        <v>0</v>
      </c>
    </row>
    <row r="60" spans="2:12" ht="14.4" customHeight="1" x14ac:dyDescent="0.45">
      <c r="C60" s="71"/>
      <c r="D60" s="71"/>
      <c r="E60" s="71"/>
      <c r="F60" s="35" t="s">
        <v>153</v>
      </c>
      <c r="G60" s="28">
        <f>H46+H50</f>
        <v>0</v>
      </c>
      <c r="J60" s="36"/>
      <c r="K60" s="37"/>
    </row>
    <row r="61" spans="2:12" x14ac:dyDescent="0.45">
      <c r="C61" s="26" t="s">
        <v>154</v>
      </c>
      <c r="D61" s="72">
        <f>D59</f>
        <v>0</v>
      </c>
      <c r="E61" s="55"/>
      <c r="F61" s="26" t="s">
        <v>154</v>
      </c>
      <c r="G61" s="28">
        <f>G59+G60</f>
        <v>0</v>
      </c>
    </row>
    <row r="63" spans="2:12" ht="22.2" x14ac:dyDescent="0.55000000000000004">
      <c r="B63" s="25" t="s">
        <v>155</v>
      </c>
      <c r="C63" s="42"/>
    </row>
    <row r="64" spans="2:12" x14ac:dyDescent="0.45">
      <c r="B64" s="23" t="s">
        <v>160</v>
      </c>
    </row>
    <row r="65" spans="2:20" x14ac:dyDescent="0.45">
      <c r="B65" s="67" t="s">
        <v>161</v>
      </c>
      <c r="C65" s="68"/>
      <c r="D65" s="68"/>
      <c r="E65" s="68"/>
      <c r="F65" s="68"/>
      <c r="G65" s="68"/>
      <c r="H65" s="68"/>
    </row>
    <row r="66" spans="2:20" x14ac:dyDescent="0.45">
      <c r="B66" s="68"/>
      <c r="C66" s="68"/>
      <c r="D66" s="68"/>
      <c r="E66" s="68"/>
      <c r="F66" s="68"/>
      <c r="G66" s="68"/>
      <c r="H66" s="68"/>
    </row>
    <row r="67" spans="2:20" ht="17.399999999999999" customHeight="1" x14ac:dyDescent="0.45">
      <c r="B67" s="25" t="s">
        <v>156</v>
      </c>
    </row>
    <row r="68" spans="2:20" x14ac:dyDescent="0.45">
      <c r="B68" s="23" t="s">
        <v>157</v>
      </c>
    </row>
    <row r="69" spans="2:20" x14ac:dyDescent="0.45">
      <c r="B69" s="51" t="s">
        <v>158</v>
      </c>
    </row>
    <row r="70" spans="2:20" ht="16.2" customHeight="1" x14ac:dyDescent="0.2">
      <c r="B70" s="44"/>
      <c r="C70" s="81" t="s">
        <v>162</v>
      </c>
      <c r="D70" s="81"/>
      <c r="E70" s="81"/>
      <c r="F70" s="81"/>
      <c r="G70" s="81"/>
      <c r="H70" s="81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5"/>
    </row>
    <row r="71" spans="2:20" ht="20.25" customHeight="1" x14ac:dyDescent="0.45">
      <c r="B71" s="43"/>
      <c r="C71" s="82" t="s">
        <v>190</v>
      </c>
      <c r="D71" s="82"/>
      <c r="E71" s="82"/>
      <c r="F71" s="82"/>
      <c r="G71" s="82"/>
      <c r="H71" s="82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2:20" ht="20.25" customHeight="1" x14ac:dyDescent="0.45">
      <c r="B72" s="46"/>
      <c r="C72" s="82" t="s">
        <v>159</v>
      </c>
      <c r="D72" s="82"/>
      <c r="E72" s="82"/>
      <c r="F72" s="82"/>
      <c r="G72" s="82"/>
      <c r="H72" s="82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</sheetData>
  <mergeCells count="51"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C55:E55"/>
    <mergeCell ref="D35:G35"/>
    <mergeCell ref="E13:H13"/>
    <mergeCell ref="C32:H33"/>
    <mergeCell ref="B14:D15"/>
    <mergeCell ref="F15:H15"/>
    <mergeCell ref="B13:D13"/>
    <mergeCell ref="D39:G39"/>
    <mergeCell ref="D40:G40"/>
    <mergeCell ref="D41:G41"/>
    <mergeCell ref="B16:D16"/>
    <mergeCell ref="E16:F16"/>
    <mergeCell ref="B17:D17"/>
    <mergeCell ref="E17:H17"/>
    <mergeCell ref="B18:H18"/>
    <mergeCell ref="B42:G42"/>
    <mergeCell ref="B65:H66"/>
    <mergeCell ref="C70:H70"/>
    <mergeCell ref="C71:H71"/>
    <mergeCell ref="C72:H72"/>
    <mergeCell ref="C58:E58"/>
    <mergeCell ref="F58:G58"/>
    <mergeCell ref="D61:E61"/>
    <mergeCell ref="C59:C60"/>
    <mergeCell ref="D59:E60"/>
    <mergeCell ref="B36:C41"/>
    <mergeCell ref="D36:G36"/>
    <mergeCell ref="D37:G37"/>
    <mergeCell ref="D38:G38"/>
    <mergeCell ref="B1:G1"/>
    <mergeCell ref="B4:H4"/>
    <mergeCell ref="E11:H11"/>
    <mergeCell ref="B12:D12"/>
    <mergeCell ref="E12:H12"/>
    <mergeCell ref="C11:D11"/>
    <mergeCell ref="B2:H2"/>
    <mergeCell ref="C10:D10"/>
    <mergeCell ref="E10:H10"/>
    <mergeCell ref="B10:B11"/>
  </mergeCells>
  <phoneticPr fontId="2"/>
  <printOptions horizontalCentered="1"/>
  <pageMargins left="0.25" right="0.25" top="0.75" bottom="0.75" header="0.3" footer="0.3"/>
  <pageSetup paperSize="9" scale="58" orientation="portrait" r:id="rId1"/>
  <ignoredErrors>
    <ignoredError sqref="H42 D61:G61 H52 F59:G59 F60:G60 D5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83820</xdr:rowOff>
                  </from>
                  <to>
                    <xdr:col>1</xdr:col>
                    <xdr:colOff>502920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42</xdr:row>
                    <xdr:rowOff>99060</xdr:rowOff>
                  </from>
                  <to>
                    <xdr:col>1</xdr:col>
                    <xdr:colOff>502920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46</xdr:row>
                    <xdr:rowOff>160020</xdr:rowOff>
                  </from>
                  <to>
                    <xdr:col>1</xdr:col>
                    <xdr:colOff>518160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137160</xdr:rowOff>
                  </from>
                  <to>
                    <xdr:col>1</xdr:col>
                    <xdr:colOff>495300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1</xdr:col>
                    <xdr:colOff>175260</xdr:colOff>
                    <xdr:row>69</xdr:row>
                    <xdr:rowOff>7620</xdr:rowOff>
                  </from>
                  <to>
                    <xdr:col>1</xdr:col>
                    <xdr:colOff>441960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175260</xdr:colOff>
                    <xdr:row>70</xdr:row>
                    <xdr:rowOff>7620</xdr:rowOff>
                  </from>
                  <to>
                    <xdr:col>1</xdr:col>
                    <xdr:colOff>441960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71</xdr:row>
                    <xdr:rowOff>0</xdr:rowOff>
                  </from>
                  <to>
                    <xdr:col>1</xdr:col>
                    <xdr:colOff>457200</xdr:colOff>
                    <xdr:row>71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D36:G41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 transitionEvaluation="1">
    <tabColor theme="4"/>
    <pageSetUpPr fitToPage="1"/>
  </sheetPr>
  <dimension ref="B1:C9"/>
  <sheetViews>
    <sheetView showZeros="0" view="pageBreakPreview" zoomScale="115" zoomScaleNormal="145" zoomScaleSheetLayoutView="115" workbookViewId="0">
      <selection activeCell="B2" sqref="B2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144</v>
      </c>
    </row>
    <row r="2" spans="2:3" x14ac:dyDescent="0.45">
      <c r="B2" s="7" t="s">
        <v>142</v>
      </c>
      <c r="C2" s="7">
        <f>'申請書（無床診療所・訪問看護事業者）'!E12</f>
        <v>0</v>
      </c>
    </row>
    <row r="4" spans="2:3" ht="18" customHeight="1" x14ac:dyDescent="0.45">
      <c r="B4" s="8" t="s">
        <v>141</v>
      </c>
    </row>
    <row r="5" spans="2:3" ht="33" customHeight="1" x14ac:dyDescent="0.45">
      <c r="B5" s="6" t="s">
        <v>133</v>
      </c>
      <c r="C5" s="6" t="s">
        <v>139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7.75" customHeight="1" x14ac:dyDescent="0.45">
      <c r="B8" s="2" t="s">
        <v>140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A1:T81"/>
  <sheetViews>
    <sheetView view="pageBreakPreview" zoomScaleNormal="100" zoomScaleSheetLayoutView="100" workbookViewId="0">
      <selection activeCell="I60" sqref="I60:M6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0" width="9" style="3"/>
    <col min="11" max="11" width="18.296875" style="3" customWidth="1"/>
    <col min="12" max="16384" width="9" style="3"/>
  </cols>
  <sheetData>
    <row r="1" spans="1:8" ht="24.75" customHeight="1" x14ac:dyDescent="0.45">
      <c r="B1" s="84" t="s">
        <v>201</v>
      </c>
      <c r="C1" s="84"/>
      <c r="D1" s="84"/>
      <c r="E1" s="84"/>
      <c r="H1" s="10"/>
    </row>
    <row r="2" spans="1:8" ht="24.75" customHeight="1" x14ac:dyDescent="0.45">
      <c r="B2" s="63" t="s">
        <v>147</v>
      </c>
      <c r="C2" s="63"/>
      <c r="D2" s="63"/>
      <c r="E2" s="63"/>
      <c r="F2" s="63"/>
      <c r="G2" s="63"/>
      <c r="H2" s="63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60" t="s">
        <v>182</v>
      </c>
      <c r="C4" s="60"/>
      <c r="D4" s="60"/>
      <c r="E4" s="60"/>
      <c r="F4" s="60"/>
      <c r="G4" s="60"/>
      <c r="H4" s="60"/>
    </row>
    <row r="5" spans="1:8" s="23" customFormat="1" ht="18" customHeight="1" x14ac:dyDescent="0.45">
      <c r="A5" s="73" t="s">
        <v>180</v>
      </c>
      <c r="B5" s="54" t="s">
        <v>165</v>
      </c>
      <c r="C5" s="54" t="s">
        <v>167</v>
      </c>
      <c r="D5" s="54"/>
      <c r="E5" s="56"/>
      <c r="F5" s="56"/>
      <c r="G5" s="56"/>
      <c r="H5" s="56"/>
    </row>
    <row r="6" spans="1:8" s="23" customFormat="1" ht="18" customHeight="1" x14ac:dyDescent="0.45">
      <c r="A6" s="73"/>
      <c r="B6" s="54"/>
      <c r="C6" s="54" t="s">
        <v>166</v>
      </c>
      <c r="D6" s="54"/>
      <c r="E6" s="56"/>
      <c r="F6" s="56"/>
      <c r="G6" s="56"/>
      <c r="H6" s="56"/>
    </row>
    <row r="7" spans="1:8" s="23" customFormat="1" ht="18" customHeight="1" x14ac:dyDescent="0.45">
      <c r="A7" s="73"/>
      <c r="B7" s="54"/>
      <c r="C7" s="64" t="s">
        <v>168</v>
      </c>
      <c r="D7" s="64"/>
      <c r="E7" s="56"/>
      <c r="F7" s="56"/>
      <c r="G7" s="56"/>
      <c r="H7" s="56"/>
    </row>
    <row r="8" spans="1:8" s="23" customFormat="1" ht="18" customHeight="1" x14ac:dyDescent="0.45">
      <c r="A8" s="73"/>
      <c r="B8" s="54"/>
      <c r="C8" s="54" t="s">
        <v>167</v>
      </c>
      <c r="D8" s="54"/>
      <c r="E8" s="56"/>
      <c r="F8" s="56"/>
      <c r="G8" s="56"/>
      <c r="H8" s="56"/>
    </row>
    <row r="9" spans="1:8" s="23" customFormat="1" ht="18" customHeight="1" x14ac:dyDescent="0.45">
      <c r="A9" s="73"/>
      <c r="B9" s="54"/>
      <c r="C9" s="54" t="s">
        <v>169</v>
      </c>
      <c r="D9" s="54"/>
      <c r="E9" s="56"/>
      <c r="F9" s="56"/>
      <c r="G9" s="56"/>
      <c r="H9" s="56"/>
    </row>
    <row r="10" spans="1:8" s="23" customFormat="1" ht="18" customHeight="1" x14ac:dyDescent="0.45">
      <c r="A10" s="73"/>
      <c r="B10" s="54" t="s">
        <v>170</v>
      </c>
      <c r="C10" s="54" t="s">
        <v>167</v>
      </c>
      <c r="D10" s="54"/>
      <c r="E10" s="56"/>
      <c r="F10" s="56"/>
      <c r="G10" s="56"/>
      <c r="H10" s="56"/>
    </row>
    <row r="11" spans="1:8" s="23" customFormat="1" ht="18" customHeight="1" x14ac:dyDescent="0.45">
      <c r="A11" s="73"/>
      <c r="B11" s="54"/>
      <c r="C11" s="54" t="s">
        <v>171</v>
      </c>
      <c r="D11" s="54"/>
      <c r="E11" s="56"/>
      <c r="F11" s="56"/>
      <c r="G11" s="56"/>
      <c r="H11" s="56"/>
    </row>
    <row r="12" spans="1:8" s="23" customFormat="1" ht="18" customHeight="1" x14ac:dyDescent="0.45">
      <c r="A12" s="73"/>
      <c r="B12" s="54" t="s">
        <v>183</v>
      </c>
      <c r="C12" s="54"/>
      <c r="D12" s="54"/>
      <c r="E12" s="56"/>
      <c r="F12" s="56"/>
      <c r="G12" s="56"/>
      <c r="H12" s="56"/>
    </row>
    <row r="13" spans="1:8" s="23" customFormat="1" ht="18" customHeight="1" x14ac:dyDescent="0.45">
      <c r="A13" s="73"/>
      <c r="B13" s="54" t="s">
        <v>172</v>
      </c>
      <c r="C13" s="54"/>
      <c r="D13" s="54"/>
      <c r="E13" s="56"/>
      <c r="F13" s="56"/>
      <c r="G13" s="56"/>
      <c r="H13" s="56"/>
    </row>
    <row r="14" spans="1:8" s="23" customFormat="1" ht="23.4" customHeight="1" x14ac:dyDescent="0.45">
      <c r="A14" s="73"/>
      <c r="B14" s="80" t="s">
        <v>175</v>
      </c>
      <c r="C14" s="54"/>
      <c r="D14" s="54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73"/>
      <c r="B15" s="54"/>
      <c r="C15" s="54"/>
      <c r="D15" s="54"/>
      <c r="E15" s="26" t="s">
        <v>174</v>
      </c>
      <c r="F15" s="56"/>
      <c r="G15" s="56"/>
      <c r="H15" s="56"/>
    </row>
    <row r="16" spans="1:8" s="23" customFormat="1" ht="18" customHeight="1" x14ac:dyDescent="0.45">
      <c r="A16" s="73"/>
      <c r="B16" s="54" t="s">
        <v>177</v>
      </c>
      <c r="C16" s="54"/>
      <c r="D16" s="54"/>
      <c r="E16" s="56"/>
      <c r="F16" s="56"/>
      <c r="G16" s="48" t="s">
        <v>179</v>
      </c>
      <c r="H16" s="49"/>
    </row>
    <row r="17" spans="1:10" s="23" customFormat="1" ht="18" customHeight="1" x14ac:dyDescent="0.45">
      <c r="A17" s="73"/>
      <c r="B17" s="55" t="s">
        <v>178</v>
      </c>
      <c r="C17" s="55"/>
      <c r="D17" s="55"/>
      <c r="E17" s="74"/>
      <c r="F17" s="75"/>
      <c r="G17" s="75"/>
      <c r="H17" s="76"/>
    </row>
    <row r="18" spans="1:10" s="23" customFormat="1" ht="7.8" customHeight="1" x14ac:dyDescent="0.45">
      <c r="B18" s="60"/>
      <c r="C18" s="60"/>
      <c r="D18" s="60"/>
      <c r="E18" s="60"/>
      <c r="F18" s="60"/>
      <c r="G18" s="60"/>
      <c r="H18" s="60"/>
    </row>
    <row r="19" spans="1:10" ht="8.4" customHeight="1" x14ac:dyDescent="0.45"/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s="23" customFormat="1" ht="6" customHeight="1" x14ac:dyDescent="0.45">
      <c r="B23" s="25"/>
    </row>
    <row r="24" spans="1:10" s="23" customFormat="1" x14ac:dyDescent="0.45">
      <c r="B24" s="52" t="s">
        <v>186</v>
      </c>
    </row>
    <row r="25" spans="1:10" x14ac:dyDescent="0.45">
      <c r="C25" s="21" t="s">
        <v>129</v>
      </c>
      <c r="D25" s="10"/>
      <c r="E25" s="21" t="s">
        <v>130</v>
      </c>
      <c r="F25" s="10"/>
      <c r="G25" s="21" t="s">
        <v>193</v>
      </c>
    </row>
    <row r="26" spans="1:10" x14ac:dyDescent="0.45">
      <c r="C26" s="11">
        <v>100</v>
      </c>
      <c r="D26" s="10" t="s">
        <v>131</v>
      </c>
      <c r="E26" s="12">
        <v>40000</v>
      </c>
      <c r="F26" s="10" t="s">
        <v>132</v>
      </c>
      <c r="G26" s="12">
        <f>C26*E26</f>
        <v>4000000</v>
      </c>
    </row>
    <row r="27" spans="1:10" s="23" customFormat="1" ht="6" customHeight="1" x14ac:dyDescent="0.45">
      <c r="C27" s="50"/>
      <c r="D27" s="24"/>
      <c r="E27" s="17"/>
      <c r="F27" s="24"/>
      <c r="G27" s="34"/>
    </row>
    <row r="28" spans="1:10" s="23" customFormat="1" x14ac:dyDescent="0.45">
      <c r="B28" s="25" t="s">
        <v>187</v>
      </c>
    </row>
    <row r="29" spans="1:10" s="23" customFormat="1" x14ac:dyDescent="0.45">
      <c r="G29" s="26" t="s">
        <v>193</v>
      </c>
    </row>
    <row r="30" spans="1:10" s="23" customFormat="1" x14ac:dyDescent="0.45">
      <c r="G30" s="28">
        <v>180000</v>
      </c>
      <c r="J30" s="23" t="s">
        <v>164</v>
      </c>
    </row>
    <row r="32" spans="1:10" x14ac:dyDescent="0.45">
      <c r="B32" s="9" t="s">
        <v>0</v>
      </c>
    </row>
    <row r="34" spans="2:8" x14ac:dyDescent="0.45">
      <c r="C34" s="23" t="s">
        <v>163</v>
      </c>
    </row>
    <row r="37" spans="2:8" x14ac:dyDescent="0.45">
      <c r="B37" s="9" t="s">
        <v>194</v>
      </c>
    </row>
    <row r="39" spans="2:8" x14ac:dyDescent="0.45">
      <c r="C39" s="83" t="s">
        <v>123</v>
      </c>
      <c r="D39" s="83"/>
      <c r="E39" s="83"/>
      <c r="F39" s="83"/>
      <c r="G39" s="83"/>
      <c r="H39" s="83"/>
    </row>
    <row r="40" spans="2:8" x14ac:dyDescent="0.45">
      <c r="C40" s="83"/>
      <c r="D40" s="83"/>
      <c r="E40" s="83"/>
      <c r="F40" s="83"/>
      <c r="G40" s="83"/>
      <c r="H40" s="83"/>
    </row>
    <row r="41" spans="2:8" x14ac:dyDescent="0.45">
      <c r="C41" s="22"/>
      <c r="D41" s="22"/>
      <c r="E41" s="22"/>
      <c r="F41" s="22"/>
      <c r="G41" s="22"/>
      <c r="H41" s="22"/>
    </row>
    <row r="42" spans="2:8" x14ac:dyDescent="0.45">
      <c r="D42" s="85" t="s">
        <v>1</v>
      </c>
      <c r="E42" s="85"/>
      <c r="F42" s="85"/>
      <c r="G42" s="85"/>
      <c r="H42" s="21" t="s">
        <v>195</v>
      </c>
    </row>
    <row r="43" spans="2:8" x14ac:dyDescent="0.45">
      <c r="B43" s="85" t="s">
        <v>126</v>
      </c>
      <c r="C43" s="86"/>
      <c r="D43" s="87" t="s">
        <v>121</v>
      </c>
      <c r="E43" s="87"/>
      <c r="F43" s="87"/>
      <c r="G43" s="87"/>
      <c r="H43" s="13">
        <v>1000000</v>
      </c>
    </row>
    <row r="44" spans="2:8" x14ac:dyDescent="0.45">
      <c r="B44" s="85"/>
      <c r="C44" s="86"/>
      <c r="D44" s="87" t="s">
        <v>127</v>
      </c>
      <c r="E44" s="87"/>
      <c r="F44" s="87"/>
      <c r="G44" s="87"/>
      <c r="H44" s="13">
        <v>2000000</v>
      </c>
    </row>
    <row r="45" spans="2:8" x14ac:dyDescent="0.45">
      <c r="B45" s="85"/>
      <c r="C45" s="85"/>
      <c r="D45" s="87"/>
      <c r="E45" s="87"/>
      <c r="F45" s="87"/>
      <c r="G45" s="87"/>
      <c r="H45" s="13"/>
    </row>
    <row r="46" spans="2:8" x14ac:dyDescent="0.45">
      <c r="B46" s="85"/>
      <c r="C46" s="85"/>
      <c r="D46" s="87"/>
      <c r="E46" s="87"/>
      <c r="F46" s="87"/>
      <c r="G46" s="87"/>
      <c r="H46" s="13"/>
    </row>
    <row r="47" spans="2:8" x14ac:dyDescent="0.45">
      <c r="B47" s="85"/>
      <c r="C47" s="85"/>
      <c r="D47" s="87"/>
      <c r="E47" s="87"/>
      <c r="F47" s="87"/>
      <c r="G47" s="87"/>
      <c r="H47" s="13"/>
    </row>
    <row r="48" spans="2:8" x14ac:dyDescent="0.45">
      <c r="B48" s="85"/>
      <c r="C48" s="85"/>
      <c r="D48" s="87"/>
      <c r="E48" s="87"/>
      <c r="F48" s="87"/>
      <c r="G48" s="87"/>
      <c r="H48" s="13"/>
    </row>
    <row r="49" spans="2:12" x14ac:dyDescent="0.45">
      <c r="B49" s="85" t="s">
        <v>122</v>
      </c>
      <c r="C49" s="85"/>
      <c r="D49" s="85"/>
      <c r="E49" s="85"/>
      <c r="F49" s="85"/>
      <c r="G49" s="85"/>
      <c r="H49" s="14">
        <f>SUM(H43:H48)</f>
        <v>3000000</v>
      </c>
    </row>
    <row r="51" spans="2:12" x14ac:dyDescent="0.45">
      <c r="C51" s="3" t="s">
        <v>124</v>
      </c>
    </row>
    <row r="53" spans="2:12" ht="19.5" customHeight="1" x14ac:dyDescent="0.45">
      <c r="C53" s="15"/>
      <c r="D53" s="15"/>
      <c r="E53" s="15"/>
      <c r="F53" s="15"/>
      <c r="G53" s="16" t="s">
        <v>196</v>
      </c>
      <c r="H53" s="13">
        <v>500000</v>
      </c>
    </row>
    <row r="54" spans="2:12" ht="19.5" customHeight="1" x14ac:dyDescent="0.45">
      <c r="C54" s="15"/>
      <c r="D54" s="15"/>
      <c r="E54" s="15"/>
      <c r="F54" s="15"/>
      <c r="G54" s="15"/>
    </row>
    <row r="55" spans="2:12" x14ac:dyDescent="0.45">
      <c r="C55" s="3" t="s">
        <v>125</v>
      </c>
    </row>
    <row r="57" spans="2:12" ht="24" customHeight="1" x14ac:dyDescent="0.45">
      <c r="G57" s="16" t="s">
        <v>197</v>
      </c>
      <c r="H57" s="13">
        <v>500000</v>
      </c>
    </row>
    <row r="58" spans="2:12" ht="15.75" customHeight="1" x14ac:dyDescent="0.45">
      <c r="G58" s="15"/>
      <c r="H58" s="17"/>
    </row>
    <row r="59" spans="2:12" ht="15.75" customHeight="1" x14ac:dyDescent="0.45">
      <c r="G59" s="15"/>
      <c r="H59" s="17"/>
    </row>
    <row r="60" spans="2:12" ht="20.25" customHeight="1" x14ac:dyDescent="0.45">
      <c r="G60" s="18" t="s">
        <v>128</v>
      </c>
      <c r="H60" s="12">
        <f>H49+H53+H57</f>
        <v>4000000</v>
      </c>
      <c r="I60" s="23"/>
      <c r="J60" s="36"/>
      <c r="K60" s="40"/>
      <c r="L60" s="37"/>
    </row>
    <row r="61" spans="2:12" ht="20.25" customHeight="1" x14ac:dyDescent="0.45">
      <c r="H61" s="17"/>
      <c r="I61" s="23"/>
      <c r="J61" s="36"/>
      <c r="K61" s="40"/>
      <c r="L61" s="37"/>
    </row>
    <row r="62" spans="2:12" s="23" customFormat="1" ht="20.25" customHeight="1" x14ac:dyDescent="0.45">
      <c r="B62" s="25" t="s">
        <v>198</v>
      </c>
      <c r="H62" s="34"/>
      <c r="K62" s="40"/>
      <c r="L62" s="37"/>
    </row>
    <row r="63" spans="2:12" s="23" customFormat="1" ht="19.2" customHeight="1" x14ac:dyDescent="0.45">
      <c r="C63" s="57">
        <v>4000000</v>
      </c>
      <c r="D63" s="58"/>
      <c r="E63" s="59"/>
    </row>
    <row r="64" spans="2:12" ht="20.25" customHeight="1" x14ac:dyDescent="0.45">
      <c r="I64" s="23"/>
      <c r="J64" s="23"/>
      <c r="K64" s="40"/>
      <c r="L64" s="37"/>
    </row>
    <row r="65" spans="2:20" s="23" customFormat="1" x14ac:dyDescent="0.45">
      <c r="B65" s="25" t="s">
        <v>148</v>
      </c>
    </row>
    <row r="66" spans="2:20" s="23" customFormat="1" ht="18" x14ac:dyDescent="0.45">
      <c r="C66" s="54" t="s">
        <v>149</v>
      </c>
      <c r="D66" s="69"/>
      <c r="E66" s="69"/>
      <c r="F66" s="54" t="s">
        <v>150</v>
      </c>
      <c r="G66" s="69"/>
    </row>
    <row r="67" spans="2:20" s="23" customFormat="1" x14ac:dyDescent="0.45">
      <c r="C67" s="70" t="s">
        <v>151</v>
      </c>
      <c r="D67" s="72">
        <f>C63</f>
        <v>4000000</v>
      </c>
      <c r="E67" s="55"/>
      <c r="F67" s="35" t="s">
        <v>152</v>
      </c>
      <c r="G67" s="28">
        <f>H49</f>
        <v>3000000</v>
      </c>
    </row>
    <row r="68" spans="2:20" s="23" customFormat="1" x14ac:dyDescent="0.45">
      <c r="C68" s="71"/>
      <c r="D68" s="71"/>
      <c r="E68" s="71"/>
      <c r="F68" s="35" t="s">
        <v>153</v>
      </c>
      <c r="G68" s="28">
        <f>H53+H57</f>
        <v>1000000</v>
      </c>
    </row>
    <row r="69" spans="2:20" s="23" customFormat="1" x14ac:dyDescent="0.45">
      <c r="C69" s="26" t="s">
        <v>154</v>
      </c>
      <c r="D69" s="72">
        <f>D67</f>
        <v>4000000</v>
      </c>
      <c r="E69" s="55"/>
      <c r="F69" s="26" t="s">
        <v>154</v>
      </c>
      <c r="G69" s="28">
        <f>G67+G68</f>
        <v>4000000</v>
      </c>
    </row>
    <row r="70" spans="2:20" s="23" customFormat="1" x14ac:dyDescent="0.45">
      <c r="C70" s="24"/>
      <c r="D70" s="34"/>
      <c r="F70" s="24"/>
      <c r="G70" s="34"/>
    </row>
    <row r="71" spans="2:20" s="23" customFormat="1" ht="22.2" x14ac:dyDescent="0.55000000000000004">
      <c r="B71" s="25" t="s">
        <v>155</v>
      </c>
      <c r="C71" s="42"/>
    </row>
    <row r="72" spans="2:20" s="23" customFormat="1" x14ac:dyDescent="0.45">
      <c r="B72" s="23" t="s">
        <v>160</v>
      </c>
    </row>
    <row r="73" spans="2:20" s="23" customFormat="1" x14ac:dyDescent="0.45">
      <c r="B73" s="67" t="s">
        <v>161</v>
      </c>
      <c r="C73" s="68"/>
      <c r="D73" s="68"/>
      <c r="E73" s="68"/>
      <c r="F73" s="68"/>
      <c r="G73" s="68"/>
      <c r="H73" s="68"/>
    </row>
    <row r="74" spans="2:20" s="23" customFormat="1" x14ac:dyDescent="0.45">
      <c r="B74" s="68"/>
      <c r="C74" s="68"/>
      <c r="D74" s="68"/>
      <c r="E74" s="68"/>
      <c r="F74" s="68"/>
      <c r="G74" s="68"/>
      <c r="H74" s="68"/>
    </row>
    <row r="75" spans="2:20" s="23" customFormat="1" ht="17.399999999999999" customHeight="1" x14ac:dyDescent="0.45">
      <c r="B75" s="25" t="s">
        <v>156</v>
      </c>
    </row>
    <row r="76" spans="2:20" s="23" customFormat="1" x14ac:dyDescent="0.45">
      <c r="B76" s="23" t="s">
        <v>157</v>
      </c>
    </row>
    <row r="77" spans="2:20" s="23" customFormat="1" x14ac:dyDescent="0.45">
      <c r="B77" s="53" t="s">
        <v>158</v>
      </c>
    </row>
    <row r="78" spans="2:20" s="23" customFormat="1" ht="16.2" customHeight="1" x14ac:dyDescent="0.2">
      <c r="B78" s="44"/>
      <c r="C78" s="65" t="s">
        <v>162</v>
      </c>
      <c r="D78" s="65"/>
      <c r="E78" s="65"/>
      <c r="F78" s="65"/>
      <c r="G78" s="65"/>
      <c r="H78" s="65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5"/>
    </row>
    <row r="79" spans="2:20" s="23" customFormat="1" ht="20.25" customHeight="1" x14ac:dyDescent="0.45">
      <c r="B79" s="43"/>
      <c r="C79" s="66" t="s">
        <v>189</v>
      </c>
      <c r="D79" s="66"/>
      <c r="E79" s="66"/>
      <c r="F79" s="66"/>
      <c r="G79" s="66"/>
      <c r="H79" s="6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2:20" s="23" customFormat="1" ht="20.25" customHeight="1" x14ac:dyDescent="0.45">
      <c r="B80" s="46"/>
      <c r="C80" s="66" t="s">
        <v>159</v>
      </c>
      <c r="D80" s="66"/>
      <c r="E80" s="66"/>
      <c r="F80" s="66"/>
      <c r="G80" s="66"/>
      <c r="H80" s="66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7:8" ht="20.25" customHeight="1" x14ac:dyDescent="0.45">
      <c r="G81" s="19"/>
      <c r="H81" s="20"/>
    </row>
  </sheetData>
  <mergeCells count="51"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  <mergeCell ref="C66:E66"/>
    <mergeCell ref="F66:G66"/>
    <mergeCell ref="C67:C68"/>
    <mergeCell ref="D67:E68"/>
    <mergeCell ref="B12:D12"/>
    <mergeCell ref="B49:G49"/>
    <mergeCell ref="B43:C48"/>
    <mergeCell ref="D43:G43"/>
    <mergeCell ref="D44:G44"/>
    <mergeCell ref="D45:G45"/>
    <mergeCell ref="D46:G46"/>
    <mergeCell ref="D47:G47"/>
    <mergeCell ref="D48:G48"/>
    <mergeCell ref="E12:H12"/>
    <mergeCell ref="D42:G42"/>
    <mergeCell ref="C63:E63"/>
    <mergeCell ref="B2:H2"/>
    <mergeCell ref="C39:H40"/>
    <mergeCell ref="B1:E1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B73:H74"/>
    <mergeCell ref="C78:H78"/>
    <mergeCell ref="C79:H79"/>
    <mergeCell ref="C80:H80"/>
    <mergeCell ref="D69:E69"/>
  </mergeCells>
  <phoneticPr fontId="2"/>
  <printOptions horizontalCentered="1"/>
  <pageMargins left="0.25" right="0.25" top="0.75" bottom="0.75" header="0.3" footer="0.3"/>
  <pageSetup paperSize="9" scale="54" orientation="portrait" r:id="rId1"/>
  <ignoredErrors>
    <ignoredError sqref="D67:G6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32</xdr:row>
                    <xdr:rowOff>99060</xdr:rowOff>
                  </from>
                  <to>
                    <xdr:col>1</xdr:col>
                    <xdr:colOff>495300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37</xdr:row>
                    <xdr:rowOff>83820</xdr:rowOff>
                  </from>
                  <to>
                    <xdr:col>1</xdr:col>
                    <xdr:colOff>502920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49</xdr:row>
                    <xdr:rowOff>99060</xdr:rowOff>
                  </from>
                  <to>
                    <xdr:col>1</xdr:col>
                    <xdr:colOff>502920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53</xdr:row>
                    <xdr:rowOff>160020</xdr:rowOff>
                  </from>
                  <to>
                    <xdr:col>1</xdr:col>
                    <xdr:colOff>518160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38100</xdr:rowOff>
                  </from>
                  <to>
                    <xdr:col>1</xdr:col>
                    <xdr:colOff>541020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</xdr:col>
                    <xdr:colOff>327660</xdr:colOff>
                    <xdr:row>28</xdr:row>
                    <xdr:rowOff>114300</xdr:rowOff>
                  </from>
                  <to>
                    <xdr:col>1</xdr:col>
                    <xdr:colOff>563880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</xdr:col>
                    <xdr:colOff>182880</xdr:colOff>
                    <xdr:row>77</xdr:row>
                    <xdr:rowOff>7620</xdr:rowOff>
                  </from>
                  <to>
                    <xdr:col>1</xdr:col>
                    <xdr:colOff>441960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</xdr:col>
                    <xdr:colOff>182880</xdr:colOff>
                    <xdr:row>78</xdr:row>
                    <xdr:rowOff>7620</xdr:rowOff>
                  </from>
                  <to>
                    <xdr:col>1</xdr:col>
                    <xdr:colOff>480060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</xdr:col>
                    <xdr:colOff>167640</xdr:colOff>
                    <xdr:row>79</xdr:row>
                    <xdr:rowOff>0</xdr:rowOff>
                  </from>
                  <to>
                    <xdr:col>1</xdr:col>
                    <xdr:colOff>480060</xdr:colOff>
                    <xdr:row>80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D43:G48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3BC7-CEA6-48F6-A7B4-A14C1C0E1155}">
  <sheetPr>
    <pageSetUpPr fitToPage="1"/>
  </sheetPr>
  <dimension ref="A1:T80"/>
  <sheetViews>
    <sheetView view="pageBreakPreview" zoomScaleNormal="100" zoomScaleSheetLayoutView="100" workbookViewId="0">
      <selection activeCell="C62" sqref="C62:E6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0" width="9" style="3"/>
    <col min="11" max="11" width="18.3984375" style="3" customWidth="1"/>
    <col min="12" max="16384" width="9" style="3"/>
  </cols>
  <sheetData>
    <row r="1" spans="1:8" ht="24.75" customHeight="1" x14ac:dyDescent="0.45">
      <c r="B1" s="84" t="s">
        <v>202</v>
      </c>
      <c r="C1" s="84"/>
      <c r="D1" s="84"/>
      <c r="E1" s="84"/>
      <c r="H1" s="10"/>
    </row>
    <row r="2" spans="1:8" ht="24.75" customHeight="1" x14ac:dyDescent="0.45">
      <c r="B2" s="63" t="s">
        <v>147</v>
      </c>
      <c r="C2" s="63"/>
      <c r="D2" s="63"/>
      <c r="E2" s="63"/>
      <c r="F2" s="63"/>
      <c r="G2" s="63"/>
      <c r="H2" s="63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60" t="s">
        <v>182</v>
      </c>
      <c r="C4" s="60"/>
      <c r="D4" s="60"/>
      <c r="E4" s="60"/>
      <c r="F4" s="60"/>
      <c r="G4" s="60"/>
      <c r="H4" s="60"/>
    </row>
    <row r="5" spans="1:8" s="23" customFormat="1" ht="18" customHeight="1" x14ac:dyDescent="0.45">
      <c r="A5" s="73" t="s">
        <v>180</v>
      </c>
      <c r="B5" s="54" t="s">
        <v>165</v>
      </c>
      <c r="C5" s="54" t="s">
        <v>167</v>
      </c>
      <c r="D5" s="54"/>
      <c r="E5" s="56"/>
      <c r="F5" s="56"/>
      <c r="G5" s="56"/>
      <c r="H5" s="56"/>
    </row>
    <row r="6" spans="1:8" s="23" customFormat="1" ht="18" customHeight="1" x14ac:dyDescent="0.45">
      <c r="A6" s="73"/>
      <c r="B6" s="54"/>
      <c r="C6" s="54" t="s">
        <v>166</v>
      </c>
      <c r="D6" s="54"/>
      <c r="E6" s="56"/>
      <c r="F6" s="56"/>
      <c r="G6" s="56"/>
      <c r="H6" s="56"/>
    </row>
    <row r="7" spans="1:8" s="23" customFormat="1" ht="18" customHeight="1" x14ac:dyDescent="0.45">
      <c r="A7" s="73"/>
      <c r="B7" s="54"/>
      <c r="C7" s="64" t="s">
        <v>168</v>
      </c>
      <c r="D7" s="64"/>
      <c r="E7" s="56"/>
      <c r="F7" s="56"/>
      <c r="G7" s="56"/>
      <c r="H7" s="56"/>
    </row>
    <row r="8" spans="1:8" s="23" customFormat="1" ht="18" customHeight="1" x14ac:dyDescent="0.45">
      <c r="A8" s="73"/>
      <c r="B8" s="54"/>
      <c r="C8" s="54" t="s">
        <v>167</v>
      </c>
      <c r="D8" s="54"/>
      <c r="E8" s="56"/>
      <c r="F8" s="56"/>
      <c r="G8" s="56"/>
      <c r="H8" s="56"/>
    </row>
    <row r="9" spans="1:8" s="23" customFormat="1" ht="18" customHeight="1" x14ac:dyDescent="0.45">
      <c r="A9" s="73"/>
      <c r="B9" s="54"/>
      <c r="C9" s="54" t="s">
        <v>169</v>
      </c>
      <c r="D9" s="54"/>
      <c r="E9" s="56"/>
      <c r="F9" s="56"/>
      <c r="G9" s="56"/>
      <c r="H9" s="56"/>
    </row>
    <row r="10" spans="1:8" s="23" customFormat="1" ht="18" customHeight="1" x14ac:dyDescent="0.45">
      <c r="A10" s="73"/>
      <c r="B10" s="54" t="s">
        <v>74</v>
      </c>
      <c r="C10" s="54" t="s">
        <v>167</v>
      </c>
      <c r="D10" s="54"/>
      <c r="E10" s="56"/>
      <c r="F10" s="56"/>
      <c r="G10" s="56"/>
      <c r="H10" s="56"/>
    </row>
    <row r="11" spans="1:8" s="23" customFormat="1" ht="18" customHeight="1" x14ac:dyDescent="0.45">
      <c r="A11" s="73"/>
      <c r="B11" s="54"/>
      <c r="C11" s="54" t="s">
        <v>171</v>
      </c>
      <c r="D11" s="54"/>
      <c r="E11" s="56"/>
      <c r="F11" s="56"/>
      <c r="G11" s="56"/>
      <c r="H11" s="56"/>
    </row>
    <row r="12" spans="1:8" s="23" customFormat="1" ht="18" customHeight="1" x14ac:dyDescent="0.45">
      <c r="A12" s="73"/>
      <c r="B12" s="54" t="s">
        <v>183</v>
      </c>
      <c r="C12" s="54"/>
      <c r="D12" s="54"/>
      <c r="E12" s="56"/>
      <c r="F12" s="56"/>
      <c r="G12" s="56"/>
      <c r="H12" s="56"/>
    </row>
    <row r="13" spans="1:8" s="23" customFormat="1" ht="18" customHeight="1" x14ac:dyDescent="0.45">
      <c r="A13" s="73"/>
      <c r="B13" s="54" t="s">
        <v>172</v>
      </c>
      <c r="C13" s="54"/>
      <c r="D13" s="54"/>
      <c r="E13" s="56"/>
      <c r="F13" s="56"/>
      <c r="G13" s="56"/>
      <c r="H13" s="56"/>
    </row>
    <row r="14" spans="1:8" s="23" customFormat="1" ht="23.4" customHeight="1" x14ac:dyDescent="0.45">
      <c r="A14" s="73"/>
      <c r="B14" s="80" t="s">
        <v>175</v>
      </c>
      <c r="C14" s="54"/>
      <c r="D14" s="54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73"/>
      <c r="B15" s="54"/>
      <c r="C15" s="54"/>
      <c r="D15" s="54"/>
      <c r="E15" s="26" t="s">
        <v>174</v>
      </c>
      <c r="F15" s="56"/>
      <c r="G15" s="56"/>
      <c r="H15" s="56"/>
    </row>
    <row r="16" spans="1:8" s="23" customFormat="1" ht="18" customHeight="1" x14ac:dyDescent="0.45">
      <c r="A16" s="73"/>
      <c r="B16" s="54" t="s">
        <v>177</v>
      </c>
      <c r="C16" s="54"/>
      <c r="D16" s="54"/>
      <c r="E16" s="56"/>
      <c r="F16" s="56"/>
      <c r="G16" s="48" t="s">
        <v>179</v>
      </c>
      <c r="H16" s="49"/>
    </row>
    <row r="17" spans="1:10" s="23" customFormat="1" ht="18" customHeight="1" x14ac:dyDescent="0.45">
      <c r="A17" s="73"/>
      <c r="B17" s="55" t="s">
        <v>178</v>
      </c>
      <c r="C17" s="55"/>
      <c r="D17" s="55"/>
      <c r="E17" s="74"/>
      <c r="F17" s="75"/>
      <c r="G17" s="75"/>
      <c r="H17" s="76"/>
    </row>
    <row r="18" spans="1:10" s="23" customFormat="1" ht="7.8" customHeight="1" x14ac:dyDescent="0.45">
      <c r="B18" s="60"/>
      <c r="C18" s="60"/>
      <c r="D18" s="60"/>
      <c r="E18" s="60"/>
      <c r="F18" s="60"/>
      <c r="G18" s="60"/>
      <c r="H18" s="60"/>
    </row>
    <row r="19" spans="1:10" ht="8.4" customHeight="1" x14ac:dyDescent="0.45"/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s="23" customFormat="1" ht="6" customHeight="1" x14ac:dyDescent="0.45">
      <c r="B23" s="25"/>
    </row>
    <row r="24" spans="1:10" s="23" customFormat="1" x14ac:dyDescent="0.45">
      <c r="B24" s="52" t="s">
        <v>186</v>
      </c>
    </row>
    <row r="25" spans="1:10" x14ac:dyDescent="0.45">
      <c r="C25" s="21" t="s">
        <v>129</v>
      </c>
      <c r="D25" s="10"/>
      <c r="E25" s="21" t="s">
        <v>130</v>
      </c>
      <c r="F25" s="10"/>
      <c r="G25" s="21" t="s">
        <v>193</v>
      </c>
    </row>
    <row r="26" spans="1:10" x14ac:dyDescent="0.45">
      <c r="C26" s="11"/>
      <c r="D26" s="10" t="s">
        <v>131</v>
      </c>
      <c r="E26" s="12">
        <v>40000</v>
      </c>
      <c r="F26" s="10" t="s">
        <v>132</v>
      </c>
      <c r="G26" s="12">
        <f>C26*E26</f>
        <v>0</v>
      </c>
    </row>
    <row r="27" spans="1:10" s="23" customFormat="1" ht="6" customHeight="1" x14ac:dyDescent="0.45">
      <c r="C27" s="50"/>
      <c r="D27" s="24"/>
      <c r="E27" s="17"/>
      <c r="F27" s="24"/>
      <c r="G27" s="34"/>
    </row>
    <row r="28" spans="1:10" s="23" customFormat="1" x14ac:dyDescent="0.45">
      <c r="B28" s="25" t="s">
        <v>187</v>
      </c>
    </row>
    <row r="29" spans="1:10" s="23" customFormat="1" x14ac:dyDescent="0.45">
      <c r="G29" s="26" t="s">
        <v>193</v>
      </c>
    </row>
    <row r="30" spans="1:10" s="23" customFormat="1" x14ac:dyDescent="0.45">
      <c r="G30" s="28">
        <v>180000</v>
      </c>
      <c r="J30" s="23" t="s">
        <v>164</v>
      </c>
    </row>
    <row r="32" spans="1:10" x14ac:dyDescent="0.45">
      <c r="B32" s="9" t="s">
        <v>0</v>
      </c>
    </row>
    <row r="34" spans="2:8" x14ac:dyDescent="0.45">
      <c r="C34" s="23" t="s">
        <v>163</v>
      </c>
    </row>
    <row r="37" spans="2:8" x14ac:dyDescent="0.45">
      <c r="B37" s="9" t="s">
        <v>194</v>
      </c>
    </row>
    <row r="39" spans="2:8" x14ac:dyDescent="0.45">
      <c r="C39" s="83" t="s">
        <v>123</v>
      </c>
      <c r="D39" s="83"/>
      <c r="E39" s="83"/>
      <c r="F39" s="83"/>
      <c r="G39" s="83"/>
      <c r="H39" s="83"/>
    </row>
    <row r="40" spans="2:8" x14ac:dyDescent="0.45">
      <c r="C40" s="83"/>
      <c r="D40" s="83"/>
      <c r="E40" s="83"/>
      <c r="F40" s="83"/>
      <c r="G40" s="83"/>
      <c r="H40" s="83"/>
    </row>
    <row r="41" spans="2:8" x14ac:dyDescent="0.45">
      <c r="C41" s="22"/>
      <c r="D41" s="22"/>
      <c r="E41" s="22"/>
      <c r="F41" s="22"/>
      <c r="G41" s="22"/>
      <c r="H41" s="22"/>
    </row>
    <row r="42" spans="2:8" x14ac:dyDescent="0.45">
      <c r="D42" s="85" t="s">
        <v>1</v>
      </c>
      <c r="E42" s="85"/>
      <c r="F42" s="85"/>
      <c r="G42" s="85"/>
      <c r="H42" s="21" t="s">
        <v>195</v>
      </c>
    </row>
    <row r="43" spans="2:8" x14ac:dyDescent="0.45">
      <c r="B43" s="85" t="s">
        <v>126</v>
      </c>
      <c r="C43" s="86"/>
      <c r="D43" s="87" t="s">
        <v>127</v>
      </c>
      <c r="E43" s="87"/>
      <c r="F43" s="87"/>
      <c r="G43" s="87"/>
      <c r="H43" s="13">
        <v>120000</v>
      </c>
    </row>
    <row r="44" spans="2:8" x14ac:dyDescent="0.45">
      <c r="B44" s="85"/>
      <c r="C44" s="86"/>
      <c r="D44" s="87"/>
      <c r="E44" s="87"/>
      <c r="F44" s="87"/>
      <c r="G44" s="87"/>
      <c r="H44" s="13"/>
    </row>
    <row r="45" spans="2:8" x14ac:dyDescent="0.45">
      <c r="B45" s="85"/>
      <c r="C45" s="85"/>
      <c r="D45" s="87"/>
      <c r="E45" s="87"/>
      <c r="F45" s="87"/>
      <c r="G45" s="87"/>
      <c r="H45" s="13"/>
    </row>
    <row r="46" spans="2:8" x14ac:dyDescent="0.45">
      <c r="B46" s="85"/>
      <c r="C46" s="85"/>
      <c r="D46" s="87"/>
      <c r="E46" s="87"/>
      <c r="F46" s="87"/>
      <c r="G46" s="87"/>
      <c r="H46" s="13"/>
    </row>
    <row r="47" spans="2:8" x14ac:dyDescent="0.45">
      <c r="B47" s="85"/>
      <c r="C47" s="85"/>
      <c r="D47" s="87"/>
      <c r="E47" s="87"/>
      <c r="F47" s="87"/>
      <c r="G47" s="87"/>
      <c r="H47" s="13"/>
    </row>
    <row r="48" spans="2:8" x14ac:dyDescent="0.45">
      <c r="B48" s="85"/>
      <c r="C48" s="85"/>
      <c r="D48" s="87"/>
      <c r="E48" s="87"/>
      <c r="F48" s="87"/>
      <c r="G48" s="87"/>
      <c r="H48" s="13"/>
    </row>
    <row r="49" spans="2:12" x14ac:dyDescent="0.45">
      <c r="B49" s="85" t="s">
        <v>122</v>
      </c>
      <c r="C49" s="85"/>
      <c r="D49" s="85"/>
      <c r="E49" s="85"/>
      <c r="F49" s="85"/>
      <c r="G49" s="85"/>
      <c r="H49" s="14">
        <f>SUM(H43:H48)</f>
        <v>120000</v>
      </c>
    </row>
    <row r="51" spans="2:12" x14ac:dyDescent="0.45">
      <c r="C51" s="3" t="s">
        <v>124</v>
      </c>
    </row>
    <row r="53" spans="2:12" ht="19.5" customHeight="1" x14ac:dyDescent="0.45">
      <c r="C53" s="15"/>
      <c r="D53" s="15"/>
      <c r="E53" s="15"/>
      <c r="F53" s="15"/>
      <c r="G53" s="16" t="s">
        <v>196</v>
      </c>
      <c r="H53" s="13">
        <v>0</v>
      </c>
    </row>
    <row r="54" spans="2:12" ht="19.5" customHeight="1" x14ac:dyDescent="0.45">
      <c r="C54" s="15"/>
      <c r="D54" s="15"/>
      <c r="E54" s="15"/>
      <c r="F54" s="15"/>
      <c r="G54" s="15"/>
    </row>
    <row r="55" spans="2:12" x14ac:dyDescent="0.45">
      <c r="C55" s="3" t="s">
        <v>125</v>
      </c>
    </row>
    <row r="57" spans="2:12" ht="24" customHeight="1" x14ac:dyDescent="0.45">
      <c r="G57" s="16" t="s">
        <v>197</v>
      </c>
      <c r="H57" s="13">
        <v>60000</v>
      </c>
    </row>
    <row r="58" spans="2:12" ht="15.75" customHeight="1" x14ac:dyDescent="0.45">
      <c r="G58" s="15"/>
      <c r="H58" s="17"/>
    </row>
    <row r="59" spans="2:12" ht="20.25" customHeight="1" x14ac:dyDescent="0.45">
      <c r="G59" s="18" t="s">
        <v>128</v>
      </c>
      <c r="H59" s="12">
        <f>H49+H53+H57</f>
        <v>180000</v>
      </c>
      <c r="J59" s="36"/>
      <c r="K59" s="40"/>
      <c r="L59" s="37"/>
    </row>
    <row r="60" spans="2:12" ht="20.25" customHeight="1" x14ac:dyDescent="0.45">
      <c r="H60" s="17"/>
      <c r="I60" s="23"/>
      <c r="J60" s="36"/>
      <c r="K60" s="40"/>
      <c r="L60" s="37"/>
    </row>
    <row r="61" spans="2:12" s="23" customFormat="1" ht="20.25" customHeight="1" x14ac:dyDescent="0.45">
      <c r="B61" s="25" t="s">
        <v>198</v>
      </c>
      <c r="H61" s="34"/>
      <c r="K61" s="40"/>
      <c r="L61" s="37"/>
    </row>
    <row r="62" spans="2:12" s="23" customFormat="1" ht="19.2" customHeight="1" x14ac:dyDescent="0.45">
      <c r="C62" s="57">
        <v>180000</v>
      </c>
      <c r="D62" s="58"/>
      <c r="E62" s="59"/>
    </row>
    <row r="63" spans="2:12" ht="20.25" customHeight="1" x14ac:dyDescent="0.45">
      <c r="J63" s="23"/>
      <c r="K63" s="40"/>
      <c r="L63" s="37"/>
    </row>
    <row r="64" spans="2:12" s="23" customFormat="1" x14ac:dyDescent="0.45">
      <c r="B64" s="25" t="s">
        <v>148</v>
      </c>
    </row>
    <row r="65" spans="2:20" s="23" customFormat="1" ht="18" x14ac:dyDescent="0.45">
      <c r="C65" s="54" t="s">
        <v>149</v>
      </c>
      <c r="D65" s="69"/>
      <c r="E65" s="69"/>
      <c r="F65" s="54" t="s">
        <v>150</v>
      </c>
      <c r="G65" s="69"/>
    </row>
    <row r="66" spans="2:20" s="23" customFormat="1" x14ac:dyDescent="0.45">
      <c r="C66" s="70" t="s">
        <v>151</v>
      </c>
      <c r="D66" s="72">
        <f>C62</f>
        <v>180000</v>
      </c>
      <c r="E66" s="55"/>
      <c r="F66" s="35" t="s">
        <v>152</v>
      </c>
      <c r="G66" s="28">
        <f>H49</f>
        <v>120000</v>
      </c>
    </row>
    <row r="67" spans="2:20" s="23" customFormat="1" x14ac:dyDescent="0.45">
      <c r="C67" s="71"/>
      <c r="D67" s="71"/>
      <c r="E67" s="71"/>
      <c r="F67" s="35" t="s">
        <v>153</v>
      </c>
      <c r="G67" s="28">
        <f>H53+H57</f>
        <v>60000</v>
      </c>
    </row>
    <row r="68" spans="2:20" s="23" customFormat="1" x14ac:dyDescent="0.45">
      <c r="C68" s="26" t="s">
        <v>154</v>
      </c>
      <c r="D68" s="72">
        <f>D66</f>
        <v>180000</v>
      </c>
      <c r="E68" s="55"/>
      <c r="F68" s="26" t="s">
        <v>154</v>
      </c>
      <c r="G68" s="28">
        <f>G66+G67</f>
        <v>180000</v>
      </c>
    </row>
    <row r="69" spans="2:20" s="23" customFormat="1" x14ac:dyDescent="0.45">
      <c r="C69" s="24"/>
      <c r="D69" s="34"/>
      <c r="F69" s="24"/>
      <c r="G69" s="34"/>
    </row>
    <row r="70" spans="2:20" s="23" customFormat="1" ht="22.2" x14ac:dyDescent="0.55000000000000004">
      <c r="B70" s="25" t="s">
        <v>155</v>
      </c>
      <c r="C70" s="42"/>
    </row>
    <row r="71" spans="2:20" s="23" customFormat="1" x14ac:dyDescent="0.45">
      <c r="B71" s="23" t="s">
        <v>160</v>
      </c>
    </row>
    <row r="72" spans="2:20" s="23" customFormat="1" x14ac:dyDescent="0.45">
      <c r="B72" s="67" t="s">
        <v>161</v>
      </c>
      <c r="C72" s="68"/>
      <c r="D72" s="68"/>
      <c r="E72" s="68"/>
      <c r="F72" s="68"/>
      <c r="G72" s="68"/>
      <c r="H72" s="68"/>
    </row>
    <row r="73" spans="2:20" s="23" customFormat="1" x14ac:dyDescent="0.45">
      <c r="B73" s="68"/>
      <c r="C73" s="68"/>
      <c r="D73" s="68"/>
      <c r="E73" s="68"/>
      <c r="F73" s="68"/>
      <c r="G73" s="68"/>
      <c r="H73" s="68"/>
    </row>
    <row r="74" spans="2:20" s="23" customFormat="1" ht="17.399999999999999" customHeight="1" x14ac:dyDescent="0.45">
      <c r="B74" s="25" t="s">
        <v>156</v>
      </c>
    </row>
    <row r="75" spans="2:20" s="23" customFormat="1" x14ac:dyDescent="0.45">
      <c r="B75" s="23" t="s">
        <v>157</v>
      </c>
    </row>
    <row r="76" spans="2:20" s="23" customFormat="1" x14ac:dyDescent="0.45">
      <c r="B76" s="53" t="s">
        <v>158</v>
      </c>
    </row>
    <row r="77" spans="2:20" s="23" customFormat="1" ht="16.2" customHeight="1" x14ac:dyDescent="0.2">
      <c r="B77" s="44"/>
      <c r="C77" s="65" t="s">
        <v>162</v>
      </c>
      <c r="D77" s="65"/>
      <c r="E77" s="65"/>
      <c r="F77" s="65"/>
      <c r="G77" s="65"/>
      <c r="H77" s="65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5"/>
    </row>
    <row r="78" spans="2:20" s="23" customFormat="1" ht="20.25" customHeight="1" x14ac:dyDescent="0.45">
      <c r="B78" s="43"/>
      <c r="C78" s="66" t="s">
        <v>189</v>
      </c>
      <c r="D78" s="66"/>
      <c r="E78" s="66"/>
      <c r="F78" s="66"/>
      <c r="G78" s="66"/>
      <c r="H78" s="6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2:20" s="23" customFormat="1" ht="20.25" customHeight="1" x14ac:dyDescent="0.45">
      <c r="B79" s="46"/>
      <c r="C79" s="66" t="s">
        <v>159</v>
      </c>
      <c r="D79" s="66"/>
      <c r="E79" s="66"/>
      <c r="F79" s="66"/>
      <c r="G79" s="66"/>
      <c r="H79" s="66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2:20" ht="20.25" customHeight="1" x14ac:dyDescent="0.45">
      <c r="G80" s="19"/>
      <c r="H80" s="20"/>
    </row>
  </sheetData>
  <mergeCells count="51">
    <mergeCell ref="B72:H73"/>
    <mergeCell ref="C77:H77"/>
    <mergeCell ref="C78:H78"/>
    <mergeCell ref="C79:H79"/>
    <mergeCell ref="B49:G49"/>
    <mergeCell ref="C65:E65"/>
    <mergeCell ref="F65:G65"/>
    <mergeCell ref="C66:C67"/>
    <mergeCell ref="D66:E67"/>
    <mergeCell ref="D68:E68"/>
    <mergeCell ref="C62:E62"/>
    <mergeCell ref="D42:G42"/>
    <mergeCell ref="B43:C48"/>
    <mergeCell ref="D43:G43"/>
    <mergeCell ref="D44:G44"/>
    <mergeCell ref="D45:G45"/>
    <mergeCell ref="D46:G46"/>
    <mergeCell ref="D47:G47"/>
    <mergeCell ref="D48:G48"/>
    <mergeCell ref="C8:D8"/>
    <mergeCell ref="E8:H8"/>
    <mergeCell ref="C9:D9"/>
    <mergeCell ref="E9:H9"/>
    <mergeCell ref="C39:H40"/>
    <mergeCell ref="B12:D12"/>
    <mergeCell ref="E12:H12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B1:E1"/>
    <mergeCell ref="B2:H2"/>
    <mergeCell ref="B4:H4"/>
    <mergeCell ref="A5:A17"/>
    <mergeCell ref="B5:B9"/>
    <mergeCell ref="C5:D5"/>
    <mergeCell ref="E5:H5"/>
    <mergeCell ref="C6:D6"/>
    <mergeCell ref="E6:H6"/>
    <mergeCell ref="C7:D7"/>
    <mergeCell ref="B10:B11"/>
    <mergeCell ref="C10:D10"/>
    <mergeCell ref="E10:H10"/>
    <mergeCell ref="C11:D11"/>
    <mergeCell ref="E11:H11"/>
    <mergeCell ref="E7:H7"/>
  </mergeCells>
  <phoneticPr fontId="2"/>
  <printOptions horizontalCentered="1"/>
  <pageMargins left="0.25" right="0.25" top="0.75" bottom="0.75" header="0.3" footer="0.3"/>
  <pageSetup paperSize="9" scale="55" orientation="portrait" r:id="rId1"/>
  <ignoredErrors>
    <ignoredError sqref="D68 D6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32</xdr:row>
                    <xdr:rowOff>99060</xdr:rowOff>
                  </from>
                  <to>
                    <xdr:col>1</xdr:col>
                    <xdr:colOff>495300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37</xdr:row>
                    <xdr:rowOff>83820</xdr:rowOff>
                  </from>
                  <to>
                    <xdr:col>1</xdr:col>
                    <xdr:colOff>502920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49</xdr:row>
                    <xdr:rowOff>99060</xdr:rowOff>
                  </from>
                  <to>
                    <xdr:col>1</xdr:col>
                    <xdr:colOff>502920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53</xdr:row>
                    <xdr:rowOff>160020</xdr:rowOff>
                  </from>
                  <to>
                    <xdr:col>1</xdr:col>
                    <xdr:colOff>518160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38100</xdr:rowOff>
                  </from>
                  <to>
                    <xdr:col>1</xdr:col>
                    <xdr:colOff>541020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327660</xdr:colOff>
                    <xdr:row>28</xdr:row>
                    <xdr:rowOff>114300</xdr:rowOff>
                  </from>
                  <to>
                    <xdr:col>1</xdr:col>
                    <xdr:colOff>563880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76</xdr:row>
                    <xdr:rowOff>7620</xdr:rowOff>
                  </from>
                  <to>
                    <xdr:col>1</xdr:col>
                    <xdr:colOff>441960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</xdr:col>
                    <xdr:colOff>182880</xdr:colOff>
                    <xdr:row>77</xdr:row>
                    <xdr:rowOff>7620</xdr:rowOff>
                  </from>
                  <to>
                    <xdr:col>1</xdr:col>
                    <xdr:colOff>480060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</xdr:col>
                    <xdr:colOff>167640</xdr:colOff>
                    <xdr:row>78</xdr:row>
                    <xdr:rowOff>0</xdr:rowOff>
                  </from>
                  <to>
                    <xdr:col>1</xdr:col>
                    <xdr:colOff>480060</xdr:colOff>
                    <xdr:row>79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1FD5B704-8DF5-4B5F-B930-B3D8924736D0}">
          <x14:formula1>
            <xm:f>リスト!$E$2:$E$8</xm:f>
          </x14:formula1>
          <xm:sqref>D43:G48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A1:T75"/>
  <sheetViews>
    <sheetView view="pageBreakPreview" zoomScaleNormal="100" zoomScaleSheetLayoutView="100" workbookViewId="0">
      <selection activeCell="I54" sqref="I54:L5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1:8" ht="24.75" customHeight="1" x14ac:dyDescent="0.45">
      <c r="B1" s="84" t="s">
        <v>203</v>
      </c>
      <c r="C1" s="84"/>
      <c r="D1" s="84"/>
      <c r="E1" s="84"/>
      <c r="F1" s="84"/>
      <c r="H1" s="10"/>
    </row>
    <row r="2" spans="1:8" ht="24.75" customHeight="1" x14ac:dyDescent="0.45">
      <c r="B2" s="63" t="s">
        <v>147</v>
      </c>
      <c r="C2" s="63"/>
      <c r="D2" s="63"/>
      <c r="E2" s="63"/>
      <c r="F2" s="63"/>
      <c r="G2" s="63"/>
      <c r="H2" s="63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60" t="s">
        <v>182</v>
      </c>
      <c r="C4" s="60"/>
      <c r="D4" s="60"/>
      <c r="E4" s="60"/>
      <c r="F4" s="60"/>
      <c r="G4" s="60"/>
      <c r="H4" s="60"/>
    </row>
    <row r="5" spans="1:8" s="23" customFormat="1" ht="18" customHeight="1" x14ac:dyDescent="0.45">
      <c r="A5" s="73" t="s">
        <v>180</v>
      </c>
      <c r="B5" s="54" t="s">
        <v>165</v>
      </c>
      <c r="C5" s="54" t="s">
        <v>167</v>
      </c>
      <c r="D5" s="54"/>
      <c r="E5" s="56"/>
      <c r="F5" s="56"/>
      <c r="G5" s="56"/>
      <c r="H5" s="56"/>
    </row>
    <row r="6" spans="1:8" s="23" customFormat="1" ht="18" customHeight="1" x14ac:dyDescent="0.45">
      <c r="A6" s="73"/>
      <c r="B6" s="54"/>
      <c r="C6" s="54" t="s">
        <v>166</v>
      </c>
      <c r="D6" s="54"/>
      <c r="E6" s="56"/>
      <c r="F6" s="56"/>
      <c r="G6" s="56"/>
      <c r="H6" s="56"/>
    </row>
    <row r="7" spans="1:8" s="23" customFormat="1" ht="18" customHeight="1" x14ac:dyDescent="0.45">
      <c r="A7" s="73"/>
      <c r="B7" s="54"/>
      <c r="C7" s="64" t="s">
        <v>168</v>
      </c>
      <c r="D7" s="64"/>
      <c r="E7" s="56"/>
      <c r="F7" s="56"/>
      <c r="G7" s="56"/>
      <c r="H7" s="56"/>
    </row>
    <row r="8" spans="1:8" s="23" customFormat="1" ht="18" customHeight="1" x14ac:dyDescent="0.45">
      <c r="A8" s="73"/>
      <c r="B8" s="54"/>
      <c r="C8" s="54" t="s">
        <v>167</v>
      </c>
      <c r="D8" s="54"/>
      <c r="E8" s="56"/>
      <c r="F8" s="56"/>
      <c r="G8" s="56"/>
      <c r="H8" s="56"/>
    </row>
    <row r="9" spans="1:8" s="23" customFormat="1" ht="18" customHeight="1" x14ac:dyDescent="0.45">
      <c r="A9" s="73"/>
      <c r="B9" s="54"/>
      <c r="C9" s="54" t="s">
        <v>169</v>
      </c>
      <c r="D9" s="54"/>
      <c r="E9" s="56"/>
      <c r="F9" s="56"/>
      <c r="G9" s="56"/>
      <c r="H9" s="56"/>
    </row>
    <row r="10" spans="1:8" s="23" customFormat="1" ht="18" customHeight="1" x14ac:dyDescent="0.45">
      <c r="A10" s="73"/>
      <c r="B10" s="54" t="s">
        <v>170</v>
      </c>
      <c r="C10" s="54" t="s">
        <v>167</v>
      </c>
      <c r="D10" s="54"/>
      <c r="E10" s="56"/>
      <c r="F10" s="56"/>
      <c r="G10" s="56"/>
      <c r="H10" s="56"/>
    </row>
    <row r="11" spans="1:8" s="23" customFormat="1" ht="18" customHeight="1" x14ac:dyDescent="0.45">
      <c r="A11" s="73"/>
      <c r="B11" s="54"/>
      <c r="C11" s="54" t="s">
        <v>171</v>
      </c>
      <c r="D11" s="54"/>
      <c r="E11" s="56"/>
      <c r="F11" s="56"/>
      <c r="G11" s="56"/>
      <c r="H11" s="56"/>
    </row>
    <row r="12" spans="1:8" s="23" customFormat="1" ht="18" customHeight="1" x14ac:dyDescent="0.45">
      <c r="A12" s="73"/>
      <c r="B12" s="64" t="s">
        <v>185</v>
      </c>
      <c r="C12" s="64"/>
      <c r="D12" s="64"/>
      <c r="E12" s="56"/>
      <c r="F12" s="56"/>
      <c r="G12" s="56"/>
      <c r="H12" s="56"/>
    </row>
    <row r="13" spans="1:8" s="23" customFormat="1" ht="18" customHeight="1" x14ac:dyDescent="0.45">
      <c r="A13" s="73"/>
      <c r="B13" s="64" t="s">
        <v>181</v>
      </c>
      <c r="C13" s="64"/>
      <c r="D13" s="64"/>
      <c r="E13" s="56"/>
      <c r="F13" s="56"/>
      <c r="G13" s="56"/>
      <c r="H13" s="56"/>
    </row>
    <row r="14" spans="1:8" s="23" customFormat="1" ht="23.4" customHeight="1" x14ac:dyDescent="0.45">
      <c r="A14" s="73"/>
      <c r="B14" s="80" t="s">
        <v>175</v>
      </c>
      <c r="C14" s="54"/>
      <c r="D14" s="54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73"/>
      <c r="B15" s="54"/>
      <c r="C15" s="54"/>
      <c r="D15" s="54"/>
      <c r="E15" s="26" t="s">
        <v>174</v>
      </c>
      <c r="F15" s="56"/>
      <c r="G15" s="56"/>
      <c r="H15" s="56"/>
    </row>
    <row r="16" spans="1:8" s="23" customFormat="1" ht="18" customHeight="1" x14ac:dyDescent="0.45">
      <c r="A16" s="73"/>
      <c r="B16" s="54" t="s">
        <v>177</v>
      </c>
      <c r="C16" s="54"/>
      <c r="D16" s="54"/>
      <c r="E16" s="56"/>
      <c r="F16" s="56"/>
      <c r="G16" s="48" t="s">
        <v>179</v>
      </c>
      <c r="H16" s="49"/>
    </row>
    <row r="17" spans="1:10" s="23" customFormat="1" ht="18" customHeight="1" x14ac:dyDescent="0.45">
      <c r="A17" s="73"/>
      <c r="B17" s="55" t="s">
        <v>178</v>
      </c>
      <c r="C17" s="55"/>
      <c r="D17" s="55"/>
      <c r="E17" s="74"/>
      <c r="F17" s="75"/>
      <c r="G17" s="75"/>
      <c r="H17" s="76"/>
    </row>
    <row r="18" spans="1:10" s="23" customFormat="1" ht="7.8" customHeight="1" x14ac:dyDescent="0.45">
      <c r="B18" s="60"/>
      <c r="C18" s="60"/>
      <c r="D18" s="60"/>
      <c r="E18" s="60"/>
      <c r="F18" s="60"/>
      <c r="G18" s="60"/>
      <c r="H18" s="60"/>
    </row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ht="9.6" customHeight="1" x14ac:dyDescent="0.45"/>
    <row r="24" spans="1:10" s="23" customFormat="1" x14ac:dyDescent="0.45">
      <c r="C24" s="24"/>
      <c r="D24" s="24"/>
      <c r="E24" s="24"/>
      <c r="F24" s="24"/>
      <c r="G24" s="26" t="s">
        <v>193</v>
      </c>
    </row>
    <row r="25" spans="1:10" s="23" customFormat="1" x14ac:dyDescent="0.45">
      <c r="C25" s="39"/>
      <c r="D25" s="24"/>
      <c r="E25" s="34"/>
      <c r="F25" s="24"/>
      <c r="G25" s="28">
        <v>180000</v>
      </c>
      <c r="J25" s="23" t="s">
        <v>164</v>
      </c>
    </row>
    <row r="27" spans="1:10" x14ac:dyDescent="0.45">
      <c r="B27" s="9" t="s">
        <v>0</v>
      </c>
    </row>
    <row r="29" spans="1:10" x14ac:dyDescent="0.45">
      <c r="C29" s="23" t="s">
        <v>163</v>
      </c>
    </row>
    <row r="32" spans="1:10" x14ac:dyDescent="0.45">
      <c r="B32" s="9" t="s">
        <v>138</v>
      </c>
    </row>
    <row r="34" spans="2:8" x14ac:dyDescent="0.45">
      <c r="C34" s="83" t="s">
        <v>123</v>
      </c>
      <c r="D34" s="83"/>
      <c r="E34" s="83"/>
      <c r="F34" s="83"/>
      <c r="G34" s="83"/>
      <c r="H34" s="83"/>
    </row>
    <row r="35" spans="2:8" x14ac:dyDescent="0.45">
      <c r="C35" s="83"/>
      <c r="D35" s="83"/>
      <c r="E35" s="83"/>
      <c r="F35" s="83"/>
      <c r="G35" s="83"/>
      <c r="H35" s="83"/>
    </row>
    <row r="36" spans="2:8" x14ac:dyDescent="0.45">
      <c r="C36" s="22"/>
      <c r="D36" s="22"/>
      <c r="E36" s="22"/>
      <c r="F36" s="22"/>
      <c r="G36" s="22"/>
      <c r="H36" s="22"/>
    </row>
    <row r="37" spans="2:8" x14ac:dyDescent="0.45">
      <c r="D37" s="85" t="s">
        <v>1</v>
      </c>
      <c r="E37" s="85"/>
      <c r="F37" s="85"/>
      <c r="G37" s="85"/>
      <c r="H37" s="21" t="s">
        <v>195</v>
      </c>
    </row>
    <row r="38" spans="2:8" x14ac:dyDescent="0.45">
      <c r="B38" s="85" t="s">
        <v>126</v>
      </c>
      <c r="C38" s="86"/>
      <c r="D38" s="87" t="s">
        <v>127</v>
      </c>
      <c r="E38" s="87"/>
      <c r="F38" s="87"/>
      <c r="G38" s="87"/>
      <c r="H38" s="13">
        <v>120000</v>
      </c>
    </row>
    <row r="39" spans="2:8" x14ac:dyDescent="0.45">
      <c r="B39" s="85"/>
      <c r="C39" s="86"/>
      <c r="D39" s="87"/>
      <c r="E39" s="87"/>
      <c r="F39" s="87"/>
      <c r="G39" s="87"/>
      <c r="H39" s="13"/>
    </row>
    <row r="40" spans="2:8" x14ac:dyDescent="0.45">
      <c r="B40" s="85"/>
      <c r="C40" s="85"/>
      <c r="D40" s="87"/>
      <c r="E40" s="87"/>
      <c r="F40" s="87"/>
      <c r="G40" s="87"/>
      <c r="H40" s="13"/>
    </row>
    <row r="41" spans="2:8" x14ac:dyDescent="0.45">
      <c r="B41" s="85"/>
      <c r="C41" s="85"/>
      <c r="D41" s="87"/>
      <c r="E41" s="87"/>
      <c r="F41" s="87"/>
      <c r="G41" s="87"/>
      <c r="H41" s="13"/>
    </row>
    <row r="42" spans="2:8" x14ac:dyDescent="0.45">
      <c r="B42" s="85"/>
      <c r="C42" s="85"/>
      <c r="D42" s="87"/>
      <c r="E42" s="87"/>
      <c r="F42" s="87"/>
      <c r="G42" s="87"/>
      <c r="H42" s="13"/>
    </row>
    <row r="43" spans="2:8" x14ac:dyDescent="0.45">
      <c r="B43" s="85"/>
      <c r="C43" s="85"/>
      <c r="D43" s="87"/>
      <c r="E43" s="87"/>
      <c r="F43" s="87"/>
      <c r="G43" s="87"/>
      <c r="H43" s="13"/>
    </row>
    <row r="44" spans="2:8" x14ac:dyDescent="0.45">
      <c r="B44" s="85" t="s">
        <v>122</v>
      </c>
      <c r="C44" s="85"/>
      <c r="D44" s="85"/>
      <c r="E44" s="85"/>
      <c r="F44" s="85"/>
      <c r="G44" s="85"/>
      <c r="H44" s="14">
        <f>SUM(H38:H43)</f>
        <v>120000</v>
      </c>
    </row>
    <row r="46" spans="2:8" x14ac:dyDescent="0.45">
      <c r="C46" s="3" t="s">
        <v>124</v>
      </c>
    </row>
    <row r="48" spans="2:8" ht="19.5" customHeight="1" x14ac:dyDescent="0.45">
      <c r="C48" s="15"/>
      <c r="D48" s="15"/>
      <c r="E48" s="15"/>
      <c r="F48" s="15"/>
      <c r="G48" s="16" t="s">
        <v>196</v>
      </c>
      <c r="H48" s="13">
        <v>0</v>
      </c>
    </row>
    <row r="49" spans="2:12" ht="19.5" customHeight="1" x14ac:dyDescent="0.45">
      <c r="C49" s="15"/>
      <c r="D49" s="15"/>
      <c r="E49" s="15"/>
      <c r="F49" s="15"/>
      <c r="G49" s="15"/>
    </row>
    <row r="50" spans="2:12" x14ac:dyDescent="0.45">
      <c r="C50" s="3" t="s">
        <v>125</v>
      </c>
    </row>
    <row r="52" spans="2:12" ht="24" customHeight="1" x14ac:dyDescent="0.45">
      <c r="G52" s="16" t="s">
        <v>197</v>
      </c>
      <c r="H52" s="13">
        <v>60000</v>
      </c>
    </row>
    <row r="53" spans="2:12" ht="15.75" customHeight="1" x14ac:dyDescent="0.45">
      <c r="G53" s="15"/>
      <c r="H53" s="17"/>
    </row>
    <row r="54" spans="2:12" ht="20.25" customHeight="1" x14ac:dyDescent="0.45">
      <c r="G54" s="18" t="s">
        <v>128</v>
      </c>
      <c r="H54" s="12">
        <f>H44+H48+H52</f>
        <v>180000</v>
      </c>
      <c r="J54" s="19"/>
      <c r="K54" s="20"/>
    </row>
    <row r="55" spans="2:12" ht="20.25" customHeight="1" x14ac:dyDescent="0.45">
      <c r="H55" s="17"/>
      <c r="I55" s="23"/>
      <c r="J55" s="36"/>
      <c r="K55" s="40"/>
      <c r="L55" s="37"/>
    </row>
    <row r="56" spans="2:12" s="23" customFormat="1" ht="20.25" customHeight="1" x14ac:dyDescent="0.45">
      <c r="B56" s="25" t="s">
        <v>198</v>
      </c>
      <c r="H56" s="34"/>
      <c r="K56" s="40"/>
      <c r="L56" s="37"/>
    </row>
    <row r="57" spans="2:12" s="23" customFormat="1" ht="19.2" customHeight="1" x14ac:dyDescent="0.45">
      <c r="C57" s="57">
        <v>180000</v>
      </c>
      <c r="D57" s="58"/>
      <c r="E57" s="59"/>
    </row>
    <row r="58" spans="2:12" ht="20.25" customHeight="1" x14ac:dyDescent="0.45"/>
    <row r="59" spans="2:12" s="23" customFormat="1" x14ac:dyDescent="0.45">
      <c r="B59" s="25" t="s">
        <v>148</v>
      </c>
    </row>
    <row r="60" spans="2:12" s="23" customFormat="1" ht="18" x14ac:dyDescent="0.45">
      <c r="C60" s="54" t="s">
        <v>149</v>
      </c>
      <c r="D60" s="69"/>
      <c r="E60" s="69"/>
      <c r="F60" s="54" t="s">
        <v>150</v>
      </c>
      <c r="G60" s="69"/>
    </row>
    <row r="61" spans="2:12" s="23" customFormat="1" x14ac:dyDescent="0.45">
      <c r="C61" s="70" t="s">
        <v>151</v>
      </c>
      <c r="D61" s="72">
        <f>C57</f>
        <v>180000</v>
      </c>
      <c r="E61" s="55"/>
      <c r="F61" s="35" t="s">
        <v>152</v>
      </c>
      <c r="G61" s="28">
        <f>H44</f>
        <v>120000</v>
      </c>
    </row>
    <row r="62" spans="2:12" s="23" customFormat="1" x14ac:dyDescent="0.45">
      <c r="C62" s="71"/>
      <c r="D62" s="71"/>
      <c r="E62" s="71"/>
      <c r="F62" s="35" t="s">
        <v>153</v>
      </c>
      <c r="G62" s="28">
        <f>H48+H52</f>
        <v>60000</v>
      </c>
    </row>
    <row r="63" spans="2:12" s="23" customFormat="1" x14ac:dyDescent="0.45">
      <c r="C63" s="26" t="s">
        <v>154</v>
      </c>
      <c r="D63" s="72">
        <f>D61</f>
        <v>180000</v>
      </c>
      <c r="E63" s="55"/>
      <c r="F63" s="26" t="s">
        <v>154</v>
      </c>
      <c r="G63" s="28">
        <f>G61+G62</f>
        <v>180000</v>
      </c>
    </row>
    <row r="65" spans="2:20" s="23" customFormat="1" ht="22.2" x14ac:dyDescent="0.55000000000000004">
      <c r="B65" s="25" t="s">
        <v>155</v>
      </c>
      <c r="C65" s="42"/>
    </row>
    <row r="66" spans="2:20" s="23" customFormat="1" x14ac:dyDescent="0.45">
      <c r="B66" s="23" t="s">
        <v>160</v>
      </c>
    </row>
    <row r="67" spans="2:20" s="23" customFormat="1" x14ac:dyDescent="0.45">
      <c r="B67" s="67" t="s">
        <v>161</v>
      </c>
      <c r="C67" s="68"/>
      <c r="D67" s="68"/>
      <c r="E67" s="68"/>
      <c r="F67" s="68"/>
      <c r="G67" s="68"/>
      <c r="H67" s="68"/>
    </row>
    <row r="68" spans="2:20" s="23" customFormat="1" x14ac:dyDescent="0.45">
      <c r="B68" s="68"/>
      <c r="C68" s="68"/>
      <c r="D68" s="68"/>
      <c r="E68" s="68"/>
      <c r="F68" s="68"/>
      <c r="G68" s="68"/>
      <c r="H68" s="68"/>
    </row>
    <row r="69" spans="2:20" s="23" customFormat="1" ht="17.399999999999999" customHeight="1" x14ac:dyDescent="0.45">
      <c r="B69" s="25" t="s">
        <v>156</v>
      </c>
    </row>
    <row r="70" spans="2:20" s="23" customFormat="1" x14ac:dyDescent="0.45">
      <c r="B70" s="23" t="s">
        <v>157</v>
      </c>
    </row>
    <row r="71" spans="2:20" s="23" customFormat="1" x14ac:dyDescent="0.45">
      <c r="B71" s="53" t="s">
        <v>158</v>
      </c>
    </row>
    <row r="72" spans="2:20" s="23" customFormat="1" ht="16.2" customHeight="1" x14ac:dyDescent="0.2">
      <c r="B72" s="44"/>
      <c r="C72" s="65" t="s">
        <v>162</v>
      </c>
      <c r="D72" s="65"/>
      <c r="E72" s="65"/>
      <c r="F72" s="65"/>
      <c r="G72" s="65"/>
      <c r="H72" s="65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5"/>
    </row>
    <row r="73" spans="2:20" s="23" customFormat="1" ht="20.25" customHeight="1" x14ac:dyDescent="0.45">
      <c r="B73" s="43"/>
      <c r="C73" s="66" t="s">
        <v>189</v>
      </c>
      <c r="D73" s="66"/>
      <c r="E73" s="66"/>
      <c r="F73" s="66"/>
      <c r="G73" s="66"/>
      <c r="H73" s="6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2:20" s="23" customFormat="1" ht="20.25" customHeight="1" x14ac:dyDescent="0.45">
      <c r="B74" s="46"/>
      <c r="C74" s="66" t="s">
        <v>159</v>
      </c>
      <c r="D74" s="66"/>
      <c r="E74" s="66"/>
      <c r="F74" s="66"/>
      <c r="G74" s="66"/>
      <c r="H74" s="66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2:20" ht="20.25" customHeight="1" x14ac:dyDescent="0.45">
      <c r="G75" s="19"/>
      <c r="H75" s="20"/>
    </row>
  </sheetData>
  <mergeCells count="51"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E16:F16"/>
    <mergeCell ref="C60:E60"/>
    <mergeCell ref="F60:G60"/>
    <mergeCell ref="C61:C62"/>
    <mergeCell ref="D61:E62"/>
    <mergeCell ref="B18:H18"/>
    <mergeCell ref="B44:G44"/>
    <mergeCell ref="B38:C43"/>
    <mergeCell ref="D38:G38"/>
    <mergeCell ref="D39:G39"/>
    <mergeCell ref="D40:G40"/>
    <mergeCell ref="D41:G41"/>
    <mergeCell ref="D42:G42"/>
    <mergeCell ref="D43:G43"/>
    <mergeCell ref="C57:E57"/>
    <mergeCell ref="B17:D17"/>
    <mergeCell ref="E17:H17"/>
    <mergeCell ref="C11:D11"/>
    <mergeCell ref="B12:D12"/>
    <mergeCell ref="E12:H12"/>
    <mergeCell ref="B1:F1"/>
    <mergeCell ref="B67:H68"/>
    <mergeCell ref="C72:H72"/>
    <mergeCell ref="C73:H73"/>
    <mergeCell ref="C74:H74"/>
    <mergeCell ref="D63:E63"/>
    <mergeCell ref="D37:G37"/>
    <mergeCell ref="B2:H2"/>
    <mergeCell ref="C34:H35"/>
    <mergeCell ref="B4:H4"/>
    <mergeCell ref="E11:H11"/>
    <mergeCell ref="B13:D13"/>
    <mergeCell ref="E13:H13"/>
    <mergeCell ref="B14:D15"/>
    <mergeCell ref="F15:H15"/>
    <mergeCell ref="B16:D16"/>
  </mergeCells>
  <phoneticPr fontId="2"/>
  <printOptions horizontalCentered="1"/>
  <pageMargins left="0.25" right="0.25" top="0.75" bottom="0.75" header="0.3" footer="0.3"/>
  <pageSetup paperSize="9" scale="56" orientation="portrait" r:id="rId1"/>
  <ignoredErrors>
    <ignoredError sqref="G62:G63 D61:E63 G6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99060</xdr:rowOff>
                  </from>
                  <to>
                    <xdr:col>1</xdr:col>
                    <xdr:colOff>495300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83820</xdr:rowOff>
                  </from>
                  <to>
                    <xdr:col>1</xdr:col>
                    <xdr:colOff>502920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44</xdr:row>
                    <xdr:rowOff>99060</xdr:rowOff>
                  </from>
                  <to>
                    <xdr:col>1</xdr:col>
                    <xdr:colOff>502920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1</xdr:col>
                    <xdr:colOff>182880</xdr:colOff>
                    <xdr:row>71</xdr:row>
                    <xdr:rowOff>7620</xdr:rowOff>
                  </from>
                  <to>
                    <xdr:col>1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72</xdr:row>
                    <xdr:rowOff>7620</xdr:rowOff>
                  </from>
                  <to>
                    <xdr:col>1</xdr:col>
                    <xdr:colOff>480060</xdr:colOff>
                    <xdr:row>73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</xdr:col>
                    <xdr:colOff>167640</xdr:colOff>
                    <xdr:row>73</xdr:row>
                    <xdr:rowOff>0</xdr:rowOff>
                  </from>
                  <to>
                    <xdr:col>1</xdr:col>
                    <xdr:colOff>480060</xdr:colOff>
                    <xdr:row>74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D38:G43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500c7e0-a8b4-4cc7-a7aa-d9d65591dd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5e6e18b-26c1-4122-9e79-e6c53ac26d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記載例（病院・有床診） (2)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'記載例（病院・有床診） (2)'!Print_Area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KI</cp:lastModifiedBy>
  <dcterms:created xsi:type="dcterms:W3CDTF">2025-04-08T06:31:03Z</dcterms:created>
  <dcterms:modified xsi:type="dcterms:W3CDTF">2025-04-08T06:31:03Z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